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amervankoophandel.sharepoint.com/sites/Team-KlantreizenSterkEcosysteem/Shared Documents/General/Data-publicaties/ZZP monitor/september 2025/"/>
    </mc:Choice>
  </mc:AlternateContent>
  <xr:revisionPtr revIDLastSave="7" documentId="8_{B0650F62-719C-4DBB-947D-D5C24F6C2B3B}" xr6:coauthVersionLast="47" xr6:coauthVersionMax="47" xr10:uidLastSave="{5501B2E9-C35D-4061-B84B-6C6DE6E39EED}"/>
  <bookViews>
    <workbookView xWindow="-120" yWindow="-120" windowWidth="29040" windowHeight="15720" xr2:uid="{00000000-000D-0000-FFFF-FFFF00000000}"/>
  </bookViews>
  <sheets>
    <sheet name="Stand sector" sheetId="7" r:id="rId1"/>
    <sheet name="Stand branche top 100" sheetId="8" r:id="rId2"/>
    <sheet name="Stand ontwikkeling 2023 - 2025" sheetId="6" r:id="rId3"/>
    <sheet name="Starters sector" sheetId="4" r:id="rId4"/>
    <sheet name="Starters branche top 100 " sheetId="2" r:id="rId5"/>
    <sheet name="Stoppers sector" sheetId="5" r:id="rId6"/>
    <sheet name="Stoppers branche top 100" sheetId="3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4" l="1"/>
  <c r="D23" i="4"/>
  <c r="B23" i="4"/>
  <c r="C23" i="4"/>
  <c r="B25" i="7"/>
  <c r="C25" i="7"/>
  <c r="D24" i="7"/>
  <c r="E25" i="7" l="1"/>
  <c r="D25" i="7"/>
  <c r="E5" i="5" l="1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E24" i="5" s="1"/>
  <c r="D25" i="5"/>
  <c r="E25" i="5" s="1"/>
  <c r="D4" i="5"/>
  <c r="D4" i="4"/>
  <c r="E4" i="4"/>
  <c r="D5" i="4"/>
  <c r="E5" i="4" s="1"/>
  <c r="D6" i="4"/>
  <c r="E6" i="4"/>
  <c r="D7" i="4"/>
  <c r="E7" i="4"/>
  <c r="D8" i="4"/>
  <c r="E8" i="4"/>
  <c r="D9" i="4"/>
  <c r="E9" i="4"/>
  <c r="D10" i="4"/>
  <c r="E10" i="4"/>
  <c r="D11" i="4"/>
  <c r="E11" i="4"/>
  <c r="D12" i="4"/>
  <c r="E12" i="4"/>
  <c r="D13" i="4"/>
  <c r="E13" i="4"/>
  <c r="D14" i="4"/>
  <c r="E14" i="4"/>
  <c r="D15" i="4"/>
  <c r="E15" i="4"/>
  <c r="D16" i="4"/>
  <c r="E16" i="4"/>
  <c r="D17" i="4"/>
  <c r="E17" i="4"/>
  <c r="D18" i="4"/>
  <c r="E18" i="4"/>
  <c r="D19" i="4"/>
  <c r="E19" i="4"/>
  <c r="D20" i="4"/>
  <c r="E20" i="4"/>
  <c r="D21" i="4"/>
  <c r="E21" i="4"/>
  <c r="D22" i="4"/>
  <c r="E80" i="8"/>
  <c r="E36" i="8"/>
  <c r="E96" i="8"/>
  <c r="E8" i="8"/>
  <c r="E41" i="8"/>
  <c r="E60" i="8"/>
  <c r="E6" i="8"/>
  <c r="E11" i="8"/>
  <c r="E28" i="8"/>
  <c r="E68" i="8"/>
  <c r="E5" i="8"/>
  <c r="E58" i="8"/>
  <c r="E24" i="8"/>
  <c r="E101" i="8"/>
  <c r="E90" i="8"/>
  <c r="E91" i="8"/>
  <c r="E37" i="8"/>
  <c r="E26" i="8"/>
  <c r="E50" i="8"/>
  <c r="E13" i="8"/>
  <c r="E74" i="8"/>
  <c r="E77" i="8"/>
  <c r="E102" i="8"/>
  <c r="E3" i="8"/>
  <c r="E40" i="8"/>
  <c r="E93" i="8"/>
  <c r="E44" i="8"/>
  <c r="E57" i="8"/>
  <c r="E21" i="8"/>
  <c r="E48" i="8"/>
  <c r="E12" i="8"/>
  <c r="E62" i="8"/>
  <c r="E52" i="8"/>
  <c r="E85" i="8"/>
  <c r="E38" i="8"/>
  <c r="E15" i="8"/>
  <c r="E34" i="8"/>
  <c r="E20" i="8"/>
  <c r="E81" i="8"/>
  <c r="E64" i="8"/>
  <c r="E35" i="8"/>
  <c r="E67" i="8"/>
  <c r="E29" i="8"/>
  <c r="E78" i="8"/>
  <c r="E61" i="8"/>
  <c r="E23" i="8"/>
  <c r="E59" i="8"/>
  <c r="E87" i="8"/>
  <c r="E53" i="8"/>
  <c r="E9" i="8"/>
  <c r="E55" i="8"/>
  <c r="E27" i="8"/>
  <c r="E19" i="8"/>
  <c r="E32" i="8"/>
  <c r="E42" i="8"/>
  <c r="E86" i="8"/>
  <c r="E16" i="8"/>
  <c r="E17" i="8"/>
  <c r="E7" i="8"/>
  <c r="E4" i="8"/>
  <c r="E95" i="8"/>
  <c r="E54" i="8"/>
  <c r="E31" i="8"/>
  <c r="E18" i="8"/>
  <c r="E92" i="8"/>
  <c r="E70" i="8"/>
  <c r="E94" i="8"/>
  <c r="E46" i="8"/>
  <c r="E83" i="8"/>
  <c r="E71" i="8"/>
  <c r="E45" i="8"/>
  <c r="E14" i="8"/>
  <c r="E65" i="8"/>
  <c r="E76" i="8"/>
  <c r="E69" i="8"/>
  <c r="E73" i="8"/>
  <c r="E97" i="8"/>
  <c r="E66" i="8"/>
  <c r="E100" i="8"/>
  <c r="E89" i="8"/>
  <c r="E39" i="8"/>
  <c r="E72" i="8"/>
  <c r="E47" i="8"/>
  <c r="E98" i="8"/>
  <c r="E25" i="8"/>
  <c r="E30" i="8"/>
  <c r="E79" i="8"/>
  <c r="E33" i="8"/>
  <c r="E82" i="8"/>
  <c r="E49" i="8"/>
  <c r="E10" i="8"/>
  <c r="E56" i="8"/>
  <c r="E88" i="8"/>
  <c r="E51" i="8"/>
  <c r="E99" i="8"/>
  <c r="E75" i="8"/>
  <c r="E63" i="8"/>
  <c r="E84" i="8"/>
  <c r="E22" i="8"/>
  <c r="E43" i="8"/>
  <c r="E21" i="7"/>
  <c r="E12" i="7"/>
  <c r="E20" i="7"/>
  <c r="E19" i="7"/>
  <c r="E4" i="7"/>
  <c r="E6" i="7"/>
  <c r="E13" i="7"/>
  <c r="E14" i="7"/>
  <c r="E16" i="7"/>
  <c r="E11" i="7"/>
  <c r="E18" i="7"/>
  <c r="E17" i="7"/>
  <c r="E3" i="7"/>
  <c r="E10" i="7"/>
  <c r="E22" i="7"/>
  <c r="E8" i="7"/>
  <c r="E5" i="7"/>
  <c r="E7" i="7"/>
  <c r="E9" i="7"/>
  <c r="E23" i="7"/>
  <c r="E24" i="7"/>
  <c r="E15" i="7"/>
  <c r="D21" i="7"/>
  <c r="D12" i="7"/>
  <c r="D20" i="7"/>
  <c r="D19" i="7"/>
  <c r="D4" i="7"/>
  <c r="D6" i="7"/>
  <c r="D13" i="7"/>
  <c r="D14" i="7"/>
  <c r="D16" i="7"/>
  <c r="D11" i="7"/>
  <c r="D18" i="7"/>
  <c r="D17" i="7"/>
  <c r="D3" i="7"/>
  <c r="D10" i="7"/>
  <c r="D22" i="7"/>
  <c r="D8" i="7"/>
  <c r="D5" i="7"/>
  <c r="D7" i="7"/>
  <c r="D9" i="7"/>
  <c r="D15" i="7"/>
  <c r="B26" i="5"/>
  <c r="C26" i="5"/>
  <c r="E26" i="5" l="1"/>
  <c r="D26" i="5"/>
</calcChain>
</file>

<file path=xl/sharedStrings.xml><?xml version="1.0" encoding="utf-8"?>
<sst xmlns="http://schemas.openxmlformats.org/spreadsheetml/2006/main" count="737" uniqueCount="282">
  <si>
    <t xml:space="preserve">Aantal zzp'ers per sector </t>
  </si>
  <si>
    <t>Ontwikkeling absoluut</t>
  </si>
  <si>
    <t>Ontwikkeling relatief (in %)</t>
  </si>
  <si>
    <t>Totaal</t>
  </si>
  <si>
    <t>Bron: Handelsregister KVK</t>
  </si>
  <si>
    <t>Aantal zzp'ers per branche (top 100)</t>
  </si>
  <si>
    <t>Activiteitcode</t>
  </si>
  <si>
    <t>Activiteitomschrijving</t>
  </si>
  <si>
    <t>53202</t>
  </si>
  <si>
    <t>Kinderopvang</t>
  </si>
  <si>
    <t>88103</t>
  </si>
  <si>
    <t>Interieurreiniging van gebouwen</t>
  </si>
  <si>
    <t>88991</t>
  </si>
  <si>
    <t>Dienstverlening voor het fokken en houden van dieren</t>
  </si>
  <si>
    <t>88992</t>
  </si>
  <si>
    <t>Schilderen en glaszetten</t>
  </si>
  <si>
    <t>Bouwtimmeren</t>
  </si>
  <si>
    <t>Bedrijfsopleiding en -training</t>
  </si>
  <si>
    <t>69209</t>
  </si>
  <si>
    <t>69202</t>
  </si>
  <si>
    <t>69101</t>
  </si>
  <si>
    <t>43222</t>
  </si>
  <si>
    <t>Installatie van verwarmings- en luchtbehandelingsapparatuur</t>
  </si>
  <si>
    <t>Dienstverlening voor vervoer over land</t>
  </si>
  <si>
    <t>93299</t>
  </si>
  <si>
    <t>Dakdekken en bouwen van dakconstructies</t>
  </si>
  <si>
    <t>Arbeidsbemiddeling</t>
  </si>
  <si>
    <t>71111</t>
  </si>
  <si>
    <t>69203</t>
  </si>
  <si>
    <t>43221</t>
  </si>
  <si>
    <t>Loodgieters- en fitterswerk; installatie van sanitair</t>
  </si>
  <si>
    <t>69102</t>
  </si>
  <si>
    <t>69204</t>
  </si>
  <si>
    <t>88999</t>
  </si>
  <si>
    <t>85521</t>
  </si>
  <si>
    <t>85522</t>
  </si>
  <si>
    <t>Kunstzinnige vorming van amateurs (geen dansscholen)</t>
  </si>
  <si>
    <t>85599</t>
  </si>
  <si>
    <t>86221</t>
  </si>
  <si>
    <t>Leggen van elektriciteits- en telecommunicatiekabels</t>
  </si>
  <si>
    <t>Overige gespecialiseerde reparatie en slepen van auto's</t>
  </si>
  <si>
    <t>59111</t>
  </si>
  <si>
    <t>Productie van films (geen televisiefilms)</t>
  </si>
  <si>
    <t xml:space="preserve">Bron: Handelsregister KVK </t>
  </si>
  <si>
    <t>Aantal zzp'ers per maand</t>
  </si>
  <si>
    <t>Jaar</t>
  </si>
  <si>
    <t xml:space="preserve">Maand </t>
  </si>
  <si>
    <t xml:space="preserve">Aantal 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</si>
  <si>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</si>
  <si>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</si>
  <si>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</si>
  <si>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</si>
  <si>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</si>
  <si>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</si>
  <si>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</si>
  <si>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</si>
  <si>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</si>
  <si>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</si>
  <si>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</si>
  <si>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</si>
  <si>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Aantal startende zzp'ers per sector</t>
  </si>
  <si>
    <t>Ontwikkeling</t>
  </si>
  <si>
    <t>Aantal stoppende zzp'ers per sector</t>
  </si>
  <si>
    <t>Aantal stoppende zzp'ers per branche (top 100)</t>
  </si>
  <si>
    <t>Sector</t>
  </si>
  <si>
    <t>53201</t>
  </si>
  <si>
    <t>Post- en pakketbezorgdiensten zonder universele dienstverplichting</t>
  </si>
  <si>
    <t>86942</t>
  </si>
  <si>
    <t>Verpleging en verzorging thuis en kraamzorg</t>
  </si>
  <si>
    <t>47553</t>
  </si>
  <si>
    <t>Detailhandel in artikelen voor woninginrichting algemeen assortiment</t>
  </si>
  <si>
    <t>86943</t>
  </si>
  <si>
    <t>Overige verpleging en verzorging</t>
  </si>
  <si>
    <t>80010</t>
  </si>
  <si>
    <t>Opsporings- en beveiligingsdiensten ter plaatse</t>
  </si>
  <si>
    <t>01610</t>
  </si>
  <si>
    <t>Dienstverlening voor de teelt van gewassen</t>
  </si>
  <si>
    <t>86994</t>
  </si>
  <si>
    <t>Overige paramedische zorg</t>
  </si>
  <si>
    <t>47789</t>
  </si>
  <si>
    <t>Detailhandel gespecialiseerd in overige nieuwe artikelen (rest)</t>
  </si>
  <si>
    <t>42220</t>
  </si>
  <si>
    <t>73200</t>
  </si>
  <si>
    <t>Markt- en opinieonderzoek</t>
  </si>
  <si>
    <t>88910</t>
  </si>
  <si>
    <t>86950</t>
  </si>
  <si>
    <t>Fysiotherapie en ergotherapie</t>
  </si>
  <si>
    <t>Overige diensten op het gebied van boekhouding</t>
  </si>
  <si>
    <t>43120</t>
  </si>
  <si>
    <t>Bouwrijp maken van terreinen</t>
  </si>
  <si>
    <t>43990</t>
  </si>
  <si>
    <t>Overige gespecialiseerde bouwactiviteiten, n.e.g.</t>
  </si>
  <si>
    <t>Ondersteuning en begeleiding mensen met een handicap (inclusief dagactiviteiten)</t>
  </si>
  <si>
    <t>46180</t>
  </si>
  <si>
    <t>Handelsbemiddeling in de groothandel in overige goederen</t>
  </si>
  <si>
    <t>47690</t>
  </si>
  <si>
    <t>Detailhandel in overige cultuur- en recreatieartikelen</t>
  </si>
  <si>
    <t>93130</t>
  </si>
  <si>
    <t>Activiteiten van fitnesscentra</t>
  </si>
  <si>
    <t>81210</t>
  </si>
  <si>
    <t>Ondersteuning en begeleiding jeugdigen zonder verblijf (inclusief dagactiviteiten)</t>
  </si>
  <si>
    <t>95316</t>
  </si>
  <si>
    <t>90110</t>
  </si>
  <si>
    <t>Literaire creatie en compositie van muziek</t>
  </si>
  <si>
    <t>73300</t>
  </si>
  <si>
    <t>Activiteiten van adviesbureaus op het gebied van public relations en communicatie</t>
  </si>
  <si>
    <t>70201</t>
  </si>
  <si>
    <t>Activiteiten van organisatie-adviesbureaus</t>
  </si>
  <si>
    <t>Overige activiteiten op het gebied van ontspanning en recreatie (rest)</t>
  </si>
  <si>
    <t>43410</t>
  </si>
  <si>
    <t>41000</t>
  </si>
  <si>
    <t>Burgerlijke en utiliteitsbouw</t>
  </si>
  <si>
    <t>25530</t>
  </si>
  <si>
    <t>Metaalbewerking</t>
  </si>
  <si>
    <t>74990</t>
  </si>
  <si>
    <t>Overige specialistische zakelijke dienstverlening, n.e.g.</t>
  </si>
  <si>
    <t>31000</t>
  </si>
  <si>
    <t>Vervaardiging van meubelen</t>
  </si>
  <si>
    <t>74300</t>
  </si>
  <si>
    <t>Activiteiten van vertalers en tolken</t>
  </si>
  <si>
    <t>68310</t>
  </si>
  <si>
    <t>Bemiddeling in verband met exploitatie van en handel in onroerend goed</t>
  </si>
  <si>
    <t>56210</t>
  </si>
  <si>
    <t>Cateringdiensten op evenementen</t>
  </si>
  <si>
    <t>43910</t>
  </si>
  <si>
    <t>Metselwerk</t>
  </si>
  <si>
    <t>90392</t>
  </si>
  <si>
    <t>Organisatie van festivals op het gebied van scheppende en uitvoerende kunst</t>
  </si>
  <si>
    <t>43340</t>
  </si>
  <si>
    <t>Activiteiten van koeriers</t>
  </si>
  <si>
    <t>42110</t>
  </si>
  <si>
    <t>Wegenbouw en stratenmaken</t>
  </si>
  <si>
    <t>49410</t>
  </si>
  <si>
    <t>Goederenvervoer over de weg (met uitzondering van verhuisbedrijven)</t>
  </si>
  <si>
    <t>78100</t>
  </si>
  <si>
    <t>62200</t>
  </si>
  <si>
    <t>Activiteiten op het gebied van computerconsultancy en beheer van computerfaciliteiten</t>
  </si>
  <si>
    <t>82990</t>
  </si>
  <si>
    <t>Overige zakelijke dienstverlening, n.e.g.</t>
  </si>
  <si>
    <t>59120</t>
  </si>
  <si>
    <t>Activiteiten in verband met films en video- en televisieprogramma’s na de productie</t>
  </si>
  <si>
    <t>86210</t>
  </si>
  <si>
    <t>Huisartsenzorg</t>
  </si>
  <si>
    <t>01620</t>
  </si>
  <si>
    <t>43212</t>
  </si>
  <si>
    <t>Overige elektrische installatie</t>
  </si>
  <si>
    <t>43320</t>
  </si>
  <si>
    <t>96220</t>
  </si>
  <si>
    <t>Schoonheidsverzorging en overige schoonheidsbehandelingen</t>
  </si>
  <si>
    <t>Activiteiten van accountants-administratieconsulenten</t>
  </si>
  <si>
    <t>Activiteiten van architecten (geen interieurarchitecten)</t>
  </si>
  <si>
    <t>43330</t>
  </si>
  <si>
    <t>Afwerken van vloeren en wanden</t>
  </si>
  <si>
    <t>Activiteiten van advocaten, bewindvoerders en curatoren </t>
  </si>
  <si>
    <t>56112</t>
  </si>
  <si>
    <t>Exploitatie van fastfoodrestaurants, cafetaria's, ijssalons en dergelijke</t>
  </si>
  <si>
    <t>71120</t>
  </si>
  <si>
    <t>Activiteiten van ingenieurs en overig technisch ontwerp en advies</t>
  </si>
  <si>
    <t>85530</t>
  </si>
  <si>
    <t>Activiteiten van auto- en motorrijscholen</t>
  </si>
  <si>
    <t>85591</t>
  </si>
  <si>
    <t>47761</t>
  </si>
  <si>
    <t>Detailhandel in bloemen en planten, zaden en tuinbenodigdheden</t>
  </si>
  <si>
    <t>43310</t>
  </si>
  <si>
    <t>Stukadoorswerk</t>
  </si>
  <si>
    <t>47713</t>
  </si>
  <si>
    <t>Detailhandel in kleding en kledingaccessoires (algemeen assortiment)</t>
  </si>
  <si>
    <t>74120</t>
  </si>
  <si>
    <t>Grafisch ontwerp en visuele communicatie</t>
  </si>
  <si>
    <t>Sociaal-maatschappelijk welzijnswerk</t>
  </si>
  <si>
    <t>81301</t>
  </si>
  <si>
    <t>Onderhoud van tuinen, parken en plantsoenen</t>
  </si>
  <si>
    <t>96210</t>
  </si>
  <si>
    <t>Kappers- en barbiersactiviteiten</t>
  </si>
  <si>
    <t>86230</t>
  </si>
  <si>
    <t>Tandheelkundige zorg</t>
  </si>
  <si>
    <t>Activiteiten van boekhouders</t>
  </si>
  <si>
    <t>Rechtskundig advies</t>
  </si>
  <si>
    <t>86930</t>
  </si>
  <si>
    <t>Psychologische zorg</t>
  </si>
  <si>
    <t>74130</t>
  </si>
  <si>
    <t>Interieurontwerp</t>
  </si>
  <si>
    <t>62900</t>
  </si>
  <si>
    <t>Overige diensten op het gebied van informatietechnologie en computer</t>
  </si>
  <si>
    <t>96990</t>
  </si>
  <si>
    <t>Overige persoonlijke dienstverlening, n.e.g.</t>
  </si>
  <si>
    <t>74200</t>
  </si>
  <si>
    <t>Activiteiten op het gebied van fotografie</t>
  </si>
  <si>
    <t>56111</t>
  </si>
  <si>
    <t>Exploitatie van restaurants</t>
  </si>
  <si>
    <t>Studiebegeleiding en overig onderwijs n.e.g.</t>
  </si>
  <si>
    <t>86992</t>
  </si>
  <si>
    <t>Preventieve zorg</t>
  </si>
  <si>
    <t>Belastingadvisering</t>
  </si>
  <si>
    <t>90391</t>
  </si>
  <si>
    <t>Uitvoerende en ondersteunende productie van scheppende en uitvoerende kunst</t>
  </si>
  <si>
    <t>90200</t>
  </si>
  <si>
    <t>Activiteiten op het gebied van uitvoerende kunst</t>
  </si>
  <si>
    <t>52210</t>
  </si>
  <si>
    <t>62100</t>
  </si>
  <si>
    <t>Ontwerpen van computerprogramma’s</t>
  </si>
  <si>
    <t>Medisch specialistische zorg zonder verblijf (met uitzondering van psychiatrische zorg)</t>
  </si>
  <si>
    <t>90120</t>
  </si>
  <si>
    <t>Creatie van beeldende kunst</t>
  </si>
  <si>
    <t>82100</t>
  </si>
  <si>
    <t>Administratieve en ondersteunende activiteiten ten behoeve van kantoren</t>
  </si>
  <si>
    <t>47810</t>
  </si>
  <si>
    <t>Detailhandel in motorvoertuigen</t>
  </si>
  <si>
    <t>Activiteiten van dansscholen</t>
  </si>
  <si>
    <t>85510</t>
  </si>
  <si>
    <t>Sport- en recreatieonderwijs</t>
  </si>
  <si>
    <t>96230</t>
  </si>
  <si>
    <t>Activiteiten van wellnesscentra en sauna’s</t>
  </si>
  <si>
    <t>74110</t>
  </si>
  <si>
    <t>Ontwerpen van industriële producten en mode</t>
  </si>
  <si>
    <t>95311</t>
  </si>
  <si>
    <t>Algemene reparatie en onderhoud van motorvoertuigen</t>
  </si>
  <si>
    <t>49330</t>
  </si>
  <si>
    <t>Personenvervoer op aanvraag per voertuig met chauffeur</t>
  </si>
  <si>
    <t>70202</t>
  </si>
  <si>
    <t>Advisering op het gebied van management en bedrijfsvoering (geen public relations en organisatie-adviesbureaus)</t>
  </si>
  <si>
    <t>59200</t>
  </si>
  <si>
    <t>Maken en uitgeven van geluids- en muziekopnamen</t>
  </si>
  <si>
    <t>73110</t>
  </si>
  <si>
    <t>Activiteiten van reclamebureaus</t>
  </si>
  <si>
    <t>47120</t>
  </si>
  <si>
    <t>Overige niet-gespecialiseerde detailhandel</t>
  </si>
  <si>
    <t>86960</t>
  </si>
  <si>
    <t>Alternatieve geneeskunde en oefentherapie</t>
  </si>
  <si>
    <t>Overige welzijnszorg</t>
  </si>
  <si>
    <t>Code</t>
  </si>
  <si>
    <t>Omschrijving</t>
  </si>
  <si>
    <t>Ontwikkeling startende zzp'ers</t>
  </si>
  <si>
    <t xml:space="preserve">Ontwikkeling  </t>
  </si>
  <si>
    <t>Absoluut</t>
  </si>
  <si>
    <t>%</t>
  </si>
  <si>
    <t xml:space="preserve">Ontwikkeling   </t>
  </si>
  <si>
    <t>N WETENSCHAPPELIJKE EN TECHNISCHE ACTIVITEITEN EN SPECIALISTISCHE ZAKELIJKE DIENSTVERLENING</t>
  </si>
  <si>
    <t>F BOUWNIJVERHEID</t>
  </si>
  <si>
    <t>R GEZONDHEIDS- EN WELZIJNSZORG</t>
  </si>
  <si>
    <t>G GROOT- EN DETAILHANDEL</t>
  </si>
  <si>
    <t>S KUNST, CULTUUR, SPORT EN RECREATIE ACTIVITEITEN</t>
  </si>
  <si>
    <t>Q ONDERWIJS</t>
  </si>
  <si>
    <t>T OVERIGE DIENSTVERLENING</t>
  </si>
  <si>
    <t>O VERHUUR VAN ROERENDE GOEDEREN EN OVERIGE ZAKELIJKE DIENSTVERLENING</t>
  </si>
  <si>
    <t>K TELECOMMUNICATIE, COMPUTERPROGRAMMERING EN CONSULTANCY, INFORMATICA-INFRASTRUCTUUR EN OVERIGE ACTIVITEITEN OP HET GEBIED VAN INFORMATIEDIENSTEN</t>
  </si>
  <si>
    <t>C INDUSTRIE</t>
  </si>
  <si>
    <t>H VERVOER EN OPSLAG</t>
  </si>
  <si>
    <t>I LOGIES-, MAALTIJD- EN DRANKVERSTREKKING</t>
  </si>
  <si>
    <t>A LANDBOUW, BOSBOUW EN VISSERIJ</t>
  </si>
  <si>
    <t>J ACTIVITEITEN VAN UITGEVERIJEN, OMROEPACTIVITEITEN, EN ACTIVITEITEN OP HET GEBIED VAN PRODUCTIE EN DISTRIBUTIE VAN INHOUD</t>
  </si>
  <si>
    <t>M EXPLOITATIE VAN EN HANDEL IN ONROEREND GOED</t>
  </si>
  <si>
    <t>L ACTIVITEITEN OP HET GEBIED VAN FINANCIËLE DIENSTVERLENING EN VERZEKERINGEN</t>
  </si>
  <si>
    <t>E WINNING EN DISTRIBUTIE VAN WATER; AFVAL- EN AFVALWATERBEHEER EN SANERING</t>
  </si>
  <si>
    <t>D PRODUCTIE EN DISTRIBUTIE VAN EN HANDEL IN ELEKTRICITEIT, GAS, STOOM EN GEKOELDE LUCHT</t>
  </si>
  <si>
    <t>B WINNING VAN DELFSTOFFEN</t>
  </si>
  <si>
    <t>P OPENBAAR BESTUUR, OVERHEIDSDIENSTEN EN VERPLICHTE SOCIALE VERZEKERINGEN</t>
  </si>
  <si>
    <t>U ACTIVITEITEN VAN HUISHOUDENS ALS WERKGEVER EN NIET-GEDIFFERENTIEERDE PRODUCTIE VAN GOEDEREN EN DIENSTEN DOOR HUISHOUDENS VOOR EIGEN GEBRUIK</t>
  </si>
  <si>
    <t>V ACTIVITEITEN VAN EXTRATERRITORIALE ORGANISATIES EN INSTANTIES</t>
  </si>
  <si>
    <t>Stand 31 augustus 2025</t>
  </si>
  <si>
    <t>Stand 30 september 2025</t>
  </si>
  <si>
    <t>2025-sep.</t>
  </si>
  <si>
    <t>SBI-sector</t>
  </si>
  <si>
    <t>x</t>
  </si>
  <si>
    <t>10710</t>
  </si>
  <si>
    <t>Vervaardiging van brood en vers banketbakkerswerk</t>
  </si>
  <si>
    <t>47110</t>
  </si>
  <si>
    <t>Niet-gespecialiseerde detailhandel waarbij voedings- en genotmiddelen overheersen</t>
  </si>
  <si>
    <t>81229</t>
  </si>
  <si>
    <t>Overige gespecialiseerde reiniging van gebouwen en industriële reiniging (rest)</t>
  </si>
  <si>
    <t>47714</t>
  </si>
  <si>
    <t>Detailhandel in baby- en kinderkleding</t>
  </si>
  <si>
    <t>47750</t>
  </si>
  <si>
    <t>Detailhandel in parfums en cosmetica</t>
  </si>
  <si>
    <t>47404</t>
  </si>
  <si>
    <t>Detailhandel in een algemeen assortiment van consumentenelektronica</t>
  </si>
  <si>
    <t>43211</t>
  </si>
  <si>
    <t>Installatie van zonnepanelen voor de productie van elektriciteit</t>
  </si>
  <si>
    <t>43110</t>
  </si>
  <si>
    <t>Slopen</t>
  </si>
  <si>
    <t>47633</t>
  </si>
  <si>
    <t>Detailhandel in sportartikelen (geen watersport)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</si>
</sst>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%"/>
    <numFmt numFmtId="165" formatCode="_ * #,##0_ ;_ * \-#,##0_ ;_ * &quot;-&quot;??_ ;_ @_ "/>
    <numFmt numFmtId="166" formatCode="[$-413]mmmm/yy;@"/>
    <numFmt numFmtId="167" formatCode="#,##0_ ;\-#,##0\ 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44">
    <xf numFmtId="0" fontId="0" fillId="0" borderId="0" xfId="0"/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164" fontId="4" fillId="0" borderId="0" xfId="0" applyNumberFormat="1" applyFont="1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5" fillId="0" borderId="0" xfId="0" applyFont="1"/>
    <xf numFmtId="0" fontId="4" fillId="0" borderId="1" xfId="0" applyFont="1" applyBorder="1"/>
    <xf numFmtId="3" fontId="4" fillId="0" borderId="1" xfId="0" applyNumberFormat="1" applyFont="1" applyBorder="1"/>
    <xf numFmtId="0" fontId="6" fillId="0" borderId="1" xfId="0" applyFont="1" applyBorder="1" applyAlignment="1">
      <alignment horizontal="right"/>
    </xf>
    <xf numFmtId="164" fontId="3" fillId="0" borderId="1" xfId="0" applyNumberFormat="1" applyFont="1" applyBorder="1"/>
    <xf numFmtId="3" fontId="1" fillId="0" borderId="1" xfId="0" applyNumberFormat="1" applyFont="1" applyBorder="1"/>
    <xf numFmtId="3" fontId="4" fillId="2" borderId="1" xfId="0" applyNumberFormat="1" applyFont="1" applyFill="1" applyBorder="1"/>
    <xf numFmtId="166" fontId="1" fillId="0" borderId="1" xfId="0" applyNumberFormat="1" applyFont="1" applyBorder="1" applyAlignment="1">
      <alignment horizontal="right"/>
    </xf>
    <xf numFmtId="166" fontId="1" fillId="0" borderId="1" xfId="0" applyNumberFormat="1" applyFont="1" applyBorder="1"/>
    <xf numFmtId="165" fontId="7" fillId="0" borderId="1" xfId="1" applyNumberFormat="1" applyFont="1" applyBorder="1" applyAlignment="1"/>
    <xf numFmtId="164" fontId="7" fillId="0" borderId="1" xfId="0" applyNumberFormat="1" applyFont="1" applyBorder="1"/>
    <xf numFmtId="165" fontId="1" fillId="0" borderId="1" xfId="1" applyNumberFormat="1" applyFont="1" applyBorder="1" applyAlignment="1"/>
    <xf numFmtId="0" fontId="0" fillId="0" borderId="1" xfId="0" applyBorder="1"/>
    <xf numFmtId="3" fontId="0" fillId="0" borderId="1" xfId="0" applyNumberFormat="1" applyBorder="1"/>
    <xf numFmtId="0" fontId="7" fillId="0" borderId="1" xfId="1" applyNumberFormat="1" applyFont="1" applyBorder="1" applyAlignment="1"/>
    <xf numFmtId="164" fontId="7" fillId="0" borderId="1" xfId="2" applyNumberFormat="1" applyFont="1" applyBorder="1"/>
    <xf numFmtId="167" fontId="7" fillId="0" borderId="1" xfId="1" applyNumberFormat="1" applyFont="1" applyBorder="1" applyAlignment="1"/>
    <xf numFmtId="165" fontId="8" fillId="0" borderId="1" xfId="1" applyNumberFormat="1" applyFont="1" applyBorder="1" applyAlignment="1"/>
    <xf numFmtId="167" fontId="1" fillId="0" borderId="1" xfId="1" applyNumberFormat="1" applyFont="1" applyBorder="1" applyAlignment="1"/>
    <xf numFmtId="164" fontId="3" fillId="0" borderId="1" xfId="2" applyNumberFormat="1" applyFont="1" applyBorder="1"/>
    <xf numFmtId="164" fontId="2" fillId="0" borderId="1" xfId="2" applyNumberFormat="1" applyFont="1" applyBorder="1"/>
    <xf numFmtId="164" fontId="10" fillId="0" borderId="1" xfId="2" applyNumberFormat="1" applyFont="1" applyBorder="1"/>
    <xf numFmtId="0" fontId="0" fillId="0" borderId="1" xfId="0" applyBorder="1" applyAlignment="1">
      <alignment wrapText="1"/>
    </xf>
    <xf numFmtId="0" fontId="8" fillId="0" borderId="1" xfId="1" applyNumberFormat="1" applyFont="1" applyBorder="1"/>
    <xf numFmtId="164" fontId="7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164" fontId="2" fillId="0" borderId="1" xfId="0" applyNumberFormat="1" applyFont="1" applyBorder="1"/>
    <xf numFmtId="164" fontId="11" fillId="0" borderId="1" xfId="0" applyNumberFormat="1" applyFont="1" applyBorder="1"/>
    <xf numFmtId="164" fontId="7" fillId="0" borderId="1" xfId="1" applyNumberFormat="1" applyFont="1" applyBorder="1" applyAlignment="1"/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</cellXfs>
  <cellStyles count="3">
    <cellStyle name="Komma" xfId="1" builtinId="3"/>
    <cellStyle name="Procent" xfId="2" builtinId="5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Ontwikkeling aantal zzp'ers 2023 -</a:t>
            </a:r>
            <a:r>
              <a:rPr lang="nl-NL" baseline="0"/>
              <a:t> 2025</a:t>
            </a:r>
          </a:p>
          <a:p>
            <a:pPr>
              <a:defRPr/>
            </a:pPr>
            <a:r>
              <a:rPr lang="nl-NL" sz="1100" i="1" baseline="0"/>
              <a:t>(stand einde maand)</a:t>
            </a:r>
            <a:endParaRPr lang="nl-NL" sz="1100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'Stand ontwikkeling 2023 - 2025'!$A$3:$B$35</c:f>
              <c:multiLvlStrCache>
                <c:ptCount val="33"/>
                <c:lvl>
                  <c:pt idx="0">
                    <c:v>Januari</c:v>
                  </c:pt>
                  <c:pt idx="1">
                    <c:v>Februari</c:v>
                  </c:pt>
                  <c:pt idx="2">
                    <c:v>Maart</c:v>
                  </c:pt>
                  <c:pt idx="3">
                    <c:v>April</c:v>
                  </c:pt>
                  <c:pt idx="4">
                    <c:v>Mei</c:v>
                  </c:pt>
                  <c:pt idx="5">
                    <c:v>Juni</c:v>
                  </c:pt>
                  <c:pt idx="6">
                    <c:v>Juli</c:v>
                  </c:pt>
                  <c:pt idx="7">
                    <c:v>Augustus</c:v>
                  </c:pt>
                  <c:pt idx="8">
                    <c:v>September</c:v>
                  </c:pt>
                  <c:pt idx="9">
                    <c:v>Oktober</c:v>
                  </c:pt>
                  <c:pt idx="10">
                    <c:v>November</c:v>
                  </c:pt>
                  <c:pt idx="11">
                    <c:v>December</c:v>
                  </c:pt>
                  <c:pt idx="12">
                    <c:v>Januari</c:v>
                  </c:pt>
                  <c:pt idx="13">
                    <c:v>Februari</c:v>
                  </c:pt>
                  <c:pt idx="14">
                    <c:v>Maart</c:v>
                  </c:pt>
                  <c:pt idx="15">
                    <c:v>April</c:v>
                  </c:pt>
                  <c:pt idx="16">
                    <c:v>Mei</c:v>
                  </c:pt>
                  <c:pt idx="17">
                    <c:v>Juni</c:v>
                  </c:pt>
                  <c:pt idx="18">
                    <c:v>Juli</c:v>
                  </c:pt>
                  <c:pt idx="19">
                    <c:v>Augustus</c:v>
                  </c:pt>
                  <c:pt idx="20">
                    <c:v>September</c:v>
                  </c:pt>
                  <c:pt idx="21">
                    <c:v>Oktober</c:v>
                  </c:pt>
                  <c:pt idx="22">
                    <c:v>November</c:v>
                  </c:pt>
                  <c:pt idx="23">
                    <c:v>December</c:v>
                  </c:pt>
                  <c:pt idx="24">
                    <c:v>Januari</c:v>
                  </c:pt>
                  <c:pt idx="25">
                    <c:v>Februari</c:v>
                  </c:pt>
                  <c:pt idx="26">
                    <c:v>Maart</c:v>
                  </c:pt>
                  <c:pt idx="27">
                    <c:v>April</c:v>
                  </c:pt>
                  <c:pt idx="28">
                    <c:v>Mei</c:v>
                  </c:pt>
                  <c:pt idx="29">
                    <c:v>Juni</c:v>
                  </c:pt>
                  <c:pt idx="30">
                    <c:v>Juli</c:v>
                  </c:pt>
                  <c:pt idx="31">
                    <c:v>Augustus</c:v>
                  </c:pt>
                  <c:pt idx="32">
                    <c:v>September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'Stand ontwikkeling 2023 - 2025'!$C$3:$C$35</c:f>
              <c:numCache>
                <c:formatCode>#,##0</c:formatCode>
                <c:ptCount val="33"/>
                <c:pt idx="0">
                  <c:v>1631684</c:v>
                </c:pt>
                <c:pt idx="1">
                  <c:v>1643017</c:v>
                </c:pt>
                <c:pt idx="2">
                  <c:v>1654692</c:v>
                </c:pt>
                <c:pt idx="3">
                  <c:v>1663290</c:v>
                </c:pt>
                <c:pt idx="4">
                  <c:v>1674564</c:v>
                </c:pt>
                <c:pt idx="5">
                  <c:v>1683071</c:v>
                </c:pt>
                <c:pt idx="6">
                  <c:v>1689807</c:v>
                </c:pt>
                <c:pt idx="7">
                  <c:v>1700111</c:v>
                </c:pt>
                <c:pt idx="8">
                  <c:v>1710161</c:v>
                </c:pt>
                <c:pt idx="9">
                  <c:v>1720021</c:v>
                </c:pt>
                <c:pt idx="10">
                  <c:v>1727408</c:v>
                </c:pt>
                <c:pt idx="11">
                  <c:v>1720284</c:v>
                </c:pt>
                <c:pt idx="12">
                  <c:v>1726725</c:v>
                </c:pt>
                <c:pt idx="13">
                  <c:v>1733174</c:v>
                </c:pt>
                <c:pt idx="14">
                  <c:v>1741104</c:v>
                </c:pt>
                <c:pt idx="15">
                  <c:v>1748312</c:v>
                </c:pt>
                <c:pt idx="16">
                  <c:v>1754518</c:v>
                </c:pt>
                <c:pt idx="17">
                  <c:v>1751467</c:v>
                </c:pt>
                <c:pt idx="18">
                  <c:v>1759898</c:v>
                </c:pt>
                <c:pt idx="19">
                  <c:v>1766705</c:v>
                </c:pt>
                <c:pt idx="20">
                  <c:v>1772367</c:v>
                </c:pt>
                <c:pt idx="21">
                  <c:v>1775363</c:v>
                </c:pt>
                <c:pt idx="22">
                  <c:v>1780554</c:v>
                </c:pt>
                <c:pt idx="23">
                  <c:v>1772853</c:v>
                </c:pt>
                <c:pt idx="24">
                  <c:v>1768772</c:v>
                </c:pt>
                <c:pt idx="25">
                  <c:v>1770355</c:v>
                </c:pt>
                <c:pt idx="26">
                  <c:v>1770864</c:v>
                </c:pt>
                <c:pt idx="27">
                  <c:v>1772643</c:v>
                </c:pt>
                <c:pt idx="28">
                  <c:v>1775964</c:v>
                </c:pt>
                <c:pt idx="29">
                  <c:v>1778302</c:v>
                </c:pt>
                <c:pt idx="30">
                  <c:v>1781332</c:v>
                </c:pt>
                <c:pt idx="31">
                  <c:v>1784103</c:v>
                </c:pt>
                <c:pt idx="32">
                  <c:v>1788625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EA-41E4-B524-E506511F0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9280888"/>
        <c:axId val="987793008"/>
      </c:lineChart>
      <c:catAx>
        <c:axId val="739280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987793008"/>
        <c:crosses val="autoZero"/>
        <c:auto val="1"/>
        <c:lblAlgn val="ctr"/>
        <c:lblOffset val="100"/>
        <c:noMultiLvlLbl val="0"/>
      </c:catAx>
      <c:valAx>
        <c:axId val="98779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739280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2</xdr:row>
      <xdr:rowOff>106680</xdr:rowOff>
    </xdr:from>
    <xdr:to>
      <xdr:col>20</xdr:col>
      <xdr:colOff>320040</xdr:colOff>
      <xdr:row>25</xdr:row>
      <xdr:rowOff>22860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1B83D86-C698-4500-B413-BC72CE8B74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31288-BD35-4B3E-A92D-4C4441FCF07A}">
  <dimension ref="A1:I25"/>
  <sheetViews>
    <sheetView tabSelected="1" workbookViewId="0">
      <selection sqref="A1:E1"/>
    </sheetView>
  </sheetViews>
  <sheetFormatPr defaultRowHeight="15" x14ac:dyDescent="0.25"/>
  <cols>
    <col min="1" max="1" width="86.28515625" customWidth="1"/>
    <col min="2" max="2" width="23.42578125" bestFit="1" customWidth="1"/>
    <col min="3" max="3" width="23.140625" customWidth="1"/>
    <col min="4" max="4" width="19.85546875" bestFit="1" customWidth="1"/>
    <col min="5" max="5" width="23.7109375" bestFit="1" customWidth="1"/>
    <col min="7" max="7" width="29.5703125" customWidth="1"/>
  </cols>
  <sheetData>
    <row r="1" spans="1:9" x14ac:dyDescent="0.25">
      <c r="A1" s="36" t="s">
        <v>0</v>
      </c>
      <c r="B1" s="36"/>
      <c r="C1" s="36"/>
      <c r="D1" s="36"/>
      <c r="E1" s="36"/>
    </row>
    <row r="2" spans="1:9" x14ac:dyDescent="0.25">
      <c r="A2" s="5" t="s">
        <v>262</v>
      </c>
      <c r="B2" s="5" t="s">
        <v>259</v>
      </c>
      <c r="C2" s="5" t="s">
        <v>260</v>
      </c>
      <c r="D2" s="6" t="s">
        <v>1</v>
      </c>
      <c r="E2" s="5" t="s">
        <v>2</v>
      </c>
    </row>
    <row r="3" spans="1:9" ht="30" x14ac:dyDescent="0.25">
      <c r="A3" s="29" t="s">
        <v>237</v>
      </c>
      <c r="B3" s="20">
        <v>377659</v>
      </c>
      <c r="C3" s="20">
        <v>378626</v>
      </c>
      <c r="D3" s="16">
        <f t="shared" ref="D3:D22" si="0">+C3-B3</f>
        <v>967</v>
      </c>
      <c r="E3" s="26">
        <f t="shared" ref="E3:E25" si="1">+C3/B3-100%</f>
        <v>2.5605109371151791E-3</v>
      </c>
    </row>
    <row r="4" spans="1:9" x14ac:dyDescent="0.25">
      <c r="A4" s="29" t="s">
        <v>238</v>
      </c>
      <c r="B4" s="20">
        <v>225884</v>
      </c>
      <c r="C4" s="20">
        <v>226324</v>
      </c>
      <c r="D4" s="16">
        <f t="shared" si="0"/>
        <v>440</v>
      </c>
      <c r="E4" s="26">
        <f t="shared" si="1"/>
        <v>1.947902463211193E-3</v>
      </c>
      <c r="H4" s="1"/>
      <c r="I4" s="1"/>
    </row>
    <row r="5" spans="1:9" x14ac:dyDescent="0.25">
      <c r="A5" s="29" t="s">
        <v>239</v>
      </c>
      <c r="B5" s="20">
        <v>206878</v>
      </c>
      <c r="C5" s="20">
        <v>206958</v>
      </c>
      <c r="D5" s="16">
        <f t="shared" si="0"/>
        <v>80</v>
      </c>
      <c r="E5" s="26">
        <f t="shared" si="1"/>
        <v>3.867013408869191E-4</v>
      </c>
      <c r="H5" s="1"/>
      <c r="I5" s="1"/>
    </row>
    <row r="6" spans="1:9" x14ac:dyDescent="0.25">
      <c r="A6" s="29" t="s">
        <v>240</v>
      </c>
      <c r="B6" s="20">
        <v>180148</v>
      </c>
      <c r="C6" s="20">
        <v>180558</v>
      </c>
      <c r="D6" s="16">
        <f t="shared" si="0"/>
        <v>410</v>
      </c>
      <c r="E6" s="26">
        <f t="shared" si="1"/>
        <v>2.275906476896683E-3</v>
      </c>
      <c r="H6" s="1"/>
      <c r="I6" s="1"/>
    </row>
    <row r="7" spans="1:9" x14ac:dyDescent="0.25">
      <c r="A7" s="29" t="s">
        <v>241</v>
      </c>
      <c r="B7" s="20">
        <v>124241</v>
      </c>
      <c r="C7" s="20">
        <v>124535</v>
      </c>
      <c r="D7" s="16">
        <f t="shared" si="0"/>
        <v>294</v>
      </c>
      <c r="E7" s="26">
        <f t="shared" si="1"/>
        <v>2.3663685900789933E-3</v>
      </c>
      <c r="H7" s="1"/>
      <c r="I7" s="1"/>
    </row>
    <row r="8" spans="1:9" x14ac:dyDescent="0.25">
      <c r="A8" s="29" t="s">
        <v>242</v>
      </c>
      <c r="B8" s="20">
        <v>121986</v>
      </c>
      <c r="C8" s="20">
        <v>122659</v>
      </c>
      <c r="D8" s="16">
        <f t="shared" si="0"/>
        <v>673</v>
      </c>
      <c r="E8" s="26">
        <f t="shared" si="1"/>
        <v>5.5170265440296351E-3</v>
      </c>
      <c r="H8" s="1"/>
      <c r="I8" s="1"/>
    </row>
    <row r="9" spans="1:9" x14ac:dyDescent="0.25">
      <c r="A9" s="29" t="s">
        <v>243</v>
      </c>
      <c r="B9" s="20">
        <v>117956</v>
      </c>
      <c r="C9" s="20">
        <v>118421</v>
      </c>
      <c r="D9" s="16">
        <f t="shared" si="0"/>
        <v>465</v>
      </c>
      <c r="E9" s="26">
        <f t="shared" si="1"/>
        <v>3.9421479195631548E-3</v>
      </c>
      <c r="H9" s="1"/>
      <c r="I9" s="1"/>
    </row>
    <row r="10" spans="1:9" x14ac:dyDescent="0.25">
      <c r="A10" s="29" t="s">
        <v>244</v>
      </c>
      <c r="B10" s="20">
        <v>109853</v>
      </c>
      <c r="C10" s="20">
        <v>110078</v>
      </c>
      <c r="D10" s="16">
        <f t="shared" si="0"/>
        <v>225</v>
      </c>
      <c r="E10" s="26">
        <f t="shared" si="1"/>
        <v>2.0481916743284589E-3</v>
      </c>
      <c r="H10" s="1"/>
      <c r="I10" s="1"/>
    </row>
    <row r="11" spans="1:9" ht="30" x14ac:dyDescent="0.25">
      <c r="A11" s="29" t="s">
        <v>245</v>
      </c>
      <c r="B11" s="20">
        <v>77062</v>
      </c>
      <c r="C11" s="20">
        <v>77397</v>
      </c>
      <c r="D11" s="16">
        <f t="shared" si="0"/>
        <v>335</v>
      </c>
      <c r="E11" s="26">
        <f t="shared" si="1"/>
        <v>4.3471490488178333E-3</v>
      </c>
      <c r="H11" s="1"/>
      <c r="I11" s="1"/>
    </row>
    <row r="12" spans="1:9" x14ac:dyDescent="0.25">
      <c r="A12" s="29" t="s">
        <v>246</v>
      </c>
      <c r="B12" s="20">
        <v>57721</v>
      </c>
      <c r="C12" s="20">
        <v>57847</v>
      </c>
      <c r="D12" s="16">
        <f t="shared" si="0"/>
        <v>126</v>
      </c>
      <c r="E12" s="26">
        <f t="shared" si="1"/>
        <v>2.1829143639229276E-3</v>
      </c>
      <c r="H12" s="1"/>
      <c r="I12" s="1"/>
    </row>
    <row r="13" spans="1:9" x14ac:dyDescent="0.25">
      <c r="A13" s="29" t="s">
        <v>247</v>
      </c>
      <c r="B13" s="20">
        <v>53624</v>
      </c>
      <c r="C13" s="20">
        <v>53787</v>
      </c>
      <c r="D13" s="16">
        <f t="shared" si="0"/>
        <v>163</v>
      </c>
      <c r="E13" s="26">
        <f t="shared" si="1"/>
        <v>3.0396837237058882E-3</v>
      </c>
      <c r="H13" s="1"/>
      <c r="I13" s="1"/>
    </row>
    <row r="14" spans="1:9" x14ac:dyDescent="0.25">
      <c r="A14" s="29" t="s">
        <v>248</v>
      </c>
      <c r="B14" s="20">
        <v>43103</v>
      </c>
      <c r="C14" s="20">
        <v>43165</v>
      </c>
      <c r="D14" s="16">
        <f t="shared" si="0"/>
        <v>62</v>
      </c>
      <c r="E14" s="26">
        <f t="shared" si="1"/>
        <v>1.4384149595156881E-3</v>
      </c>
      <c r="H14" s="1"/>
      <c r="I14" s="1"/>
    </row>
    <row r="15" spans="1:9" x14ac:dyDescent="0.25">
      <c r="A15" s="29" t="s">
        <v>249</v>
      </c>
      <c r="B15" s="20">
        <v>34361</v>
      </c>
      <c r="C15" s="20">
        <v>34291</v>
      </c>
      <c r="D15" s="16">
        <f t="shared" si="0"/>
        <v>-70</v>
      </c>
      <c r="E15" s="27">
        <f t="shared" si="1"/>
        <v>-2.0371933296470246E-3</v>
      </c>
      <c r="H15" s="1"/>
      <c r="I15" s="1"/>
    </row>
    <row r="16" spans="1:9" ht="30" x14ac:dyDescent="0.25">
      <c r="A16" s="29" t="s">
        <v>250</v>
      </c>
      <c r="B16" s="20">
        <v>30055</v>
      </c>
      <c r="C16" s="20">
        <v>30319</v>
      </c>
      <c r="D16" s="16">
        <f t="shared" si="0"/>
        <v>264</v>
      </c>
      <c r="E16" s="26">
        <f t="shared" si="1"/>
        <v>8.7838961903177193E-3</v>
      </c>
      <c r="H16" s="1"/>
      <c r="I16" s="1"/>
    </row>
    <row r="17" spans="1:9" x14ac:dyDescent="0.25">
      <c r="A17" s="29" t="s">
        <v>251</v>
      </c>
      <c r="B17" s="20">
        <v>10450</v>
      </c>
      <c r="C17" s="20">
        <v>10482</v>
      </c>
      <c r="D17" s="16">
        <f t="shared" si="0"/>
        <v>32</v>
      </c>
      <c r="E17" s="26">
        <f t="shared" si="1"/>
        <v>3.0622009569378772E-3</v>
      </c>
      <c r="H17" s="1"/>
      <c r="I17" s="1"/>
    </row>
    <row r="18" spans="1:9" x14ac:dyDescent="0.25">
      <c r="A18" s="29" t="s">
        <v>252</v>
      </c>
      <c r="B18" s="20">
        <v>10316</v>
      </c>
      <c r="C18" s="20">
        <v>10376</v>
      </c>
      <c r="D18" s="16">
        <f t="shared" si="0"/>
        <v>60</v>
      </c>
      <c r="E18" s="26">
        <f t="shared" si="1"/>
        <v>5.8162078324932587E-3</v>
      </c>
      <c r="H18" s="1"/>
      <c r="I18" s="1"/>
    </row>
    <row r="19" spans="1:9" x14ac:dyDescent="0.25">
      <c r="A19" s="29" t="s">
        <v>253</v>
      </c>
      <c r="B19" s="20">
        <v>1240</v>
      </c>
      <c r="C19" s="20">
        <v>1236</v>
      </c>
      <c r="D19" s="16">
        <f t="shared" si="0"/>
        <v>-4</v>
      </c>
      <c r="E19" s="27">
        <f t="shared" si="1"/>
        <v>-3.225806451612856E-3</v>
      </c>
      <c r="H19" s="1"/>
      <c r="I19" s="1"/>
    </row>
    <row r="20" spans="1:9" ht="30" x14ac:dyDescent="0.25">
      <c r="A20" s="29" t="s">
        <v>254</v>
      </c>
      <c r="B20" s="20">
        <v>765</v>
      </c>
      <c r="C20" s="20">
        <v>769</v>
      </c>
      <c r="D20" s="16">
        <f t="shared" si="0"/>
        <v>4</v>
      </c>
      <c r="E20" s="26">
        <f t="shared" si="1"/>
        <v>5.2287581699346219E-3</v>
      </c>
      <c r="H20" s="1"/>
      <c r="I20" s="1"/>
    </row>
    <row r="21" spans="1:9" x14ac:dyDescent="0.25">
      <c r="A21" s="29" t="s">
        <v>255</v>
      </c>
      <c r="B21" s="20">
        <v>460</v>
      </c>
      <c r="C21" s="20">
        <v>458</v>
      </c>
      <c r="D21" s="16">
        <f t="shared" si="0"/>
        <v>-2</v>
      </c>
      <c r="E21" s="27">
        <f t="shared" si="1"/>
        <v>-4.3478260869564966E-3</v>
      </c>
      <c r="H21" s="1"/>
      <c r="I21" s="1"/>
    </row>
    <row r="22" spans="1:9" x14ac:dyDescent="0.25">
      <c r="A22" s="29" t="s">
        <v>256</v>
      </c>
      <c r="B22" s="20">
        <v>316</v>
      </c>
      <c r="C22" s="20">
        <v>314</v>
      </c>
      <c r="D22" s="16">
        <f t="shared" si="0"/>
        <v>-2</v>
      </c>
      <c r="E22" s="27">
        <f t="shared" si="1"/>
        <v>-6.3291139240506666E-3</v>
      </c>
      <c r="H22" s="1"/>
      <c r="I22" s="1"/>
    </row>
    <row r="23" spans="1:9" ht="30" x14ac:dyDescent="0.25">
      <c r="A23" s="29" t="s">
        <v>257</v>
      </c>
      <c r="B23" s="20">
        <v>17</v>
      </c>
      <c r="C23" s="20">
        <v>17</v>
      </c>
      <c r="D23" s="23">
        <v>0</v>
      </c>
      <c r="E23" s="26">
        <f t="shared" si="1"/>
        <v>0</v>
      </c>
      <c r="H23" s="1"/>
      <c r="I23" s="1"/>
    </row>
    <row r="24" spans="1:9" x14ac:dyDescent="0.25">
      <c r="A24" s="29" t="s">
        <v>258</v>
      </c>
      <c r="B24" s="20">
        <v>8</v>
      </c>
      <c r="C24" s="20">
        <v>8</v>
      </c>
      <c r="D24" s="23">
        <f>+C24-B24</f>
        <v>0</v>
      </c>
      <c r="E24" s="26">
        <f t="shared" si="1"/>
        <v>0</v>
      </c>
      <c r="H24" s="1"/>
      <c r="I24" s="1"/>
    </row>
    <row r="25" spans="1:9" x14ac:dyDescent="0.25">
      <c r="A25" s="5" t="s">
        <v>3</v>
      </c>
      <c r="B25" s="24">
        <f t="shared" ref="B25:C25" si="2">SUM(B3:B24)</f>
        <v>1784103</v>
      </c>
      <c r="C25" s="24">
        <f t="shared" si="2"/>
        <v>1788625</v>
      </c>
      <c r="D25" s="25">
        <f>+C25-B25</f>
        <v>4522</v>
      </c>
      <c r="E25" s="28">
        <f t="shared" si="1"/>
        <v>2.5346070266123455E-3</v>
      </c>
      <c r="H25" s="1"/>
      <c r="I25" s="1"/>
    </row>
  </sheetData>
  <sortState xmlns:xlrd2="http://schemas.microsoft.com/office/spreadsheetml/2017/richdata2" ref="A3:E25">
    <sortCondition descending="1" ref="C4:C25"/>
  </sortState>
  <mergeCells count="1">
    <mergeCell ref="A1:E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84D08-7CAC-4FED-B40B-E3105FD3AFDE}">
  <dimension ref="A1:E800"/>
  <sheetViews>
    <sheetView topLeftCell="A79" workbookViewId="0">
      <selection activeCell="F16" sqref="F16"/>
    </sheetView>
  </sheetViews>
  <sheetFormatPr defaultRowHeight="15" x14ac:dyDescent="0.25"/>
  <cols>
    <col min="1" max="1" width="13.5703125" bestFit="1" customWidth="1"/>
    <col min="2" max="2" width="69.28515625" style="2" customWidth="1"/>
    <col min="3" max="3" width="23.7109375" customWidth="1"/>
    <col min="4" max="4" width="23.140625" customWidth="1"/>
    <col min="5" max="5" width="15.28515625" customWidth="1"/>
  </cols>
  <sheetData>
    <row r="1" spans="1:5" x14ac:dyDescent="0.25">
      <c r="A1" s="37" t="s">
        <v>5</v>
      </c>
      <c r="B1" s="38"/>
      <c r="C1" s="38"/>
      <c r="D1" s="38"/>
      <c r="E1" s="39"/>
    </row>
    <row r="2" spans="1:5" x14ac:dyDescent="0.25">
      <c r="A2" s="5" t="s">
        <v>230</v>
      </c>
      <c r="B2" s="5" t="s">
        <v>231</v>
      </c>
      <c r="C2" s="5" t="s">
        <v>259</v>
      </c>
      <c r="D2" s="5" t="s">
        <v>260</v>
      </c>
      <c r="E2" s="30" t="s">
        <v>61</v>
      </c>
    </row>
    <row r="3" spans="1:5" x14ac:dyDescent="0.25">
      <c r="A3" s="19" t="s">
        <v>81</v>
      </c>
      <c r="B3" s="19" t="s">
        <v>39</v>
      </c>
      <c r="C3" s="20">
        <v>5998</v>
      </c>
      <c r="D3" s="20">
        <v>5925</v>
      </c>
      <c r="E3" s="27">
        <f t="shared" ref="E3:E34" si="0">+D3/C3-100%</f>
        <v>-1.2170723574524867E-2</v>
      </c>
    </row>
    <row r="4" spans="1:5" x14ac:dyDescent="0.25">
      <c r="A4" s="19" t="s">
        <v>69</v>
      </c>
      <c r="B4" s="19" t="s">
        <v>70</v>
      </c>
      <c r="C4" s="20">
        <v>12768</v>
      </c>
      <c r="D4" s="20">
        <v>12620</v>
      </c>
      <c r="E4" s="27">
        <f t="shared" si="0"/>
        <v>-1.1591478696741819E-2</v>
      </c>
    </row>
    <row r="5" spans="1:5" x14ac:dyDescent="0.25">
      <c r="A5" s="19" t="s">
        <v>65</v>
      </c>
      <c r="B5" s="19" t="s">
        <v>66</v>
      </c>
      <c r="C5" s="20">
        <v>3833</v>
      </c>
      <c r="D5" s="20">
        <v>3792</v>
      </c>
      <c r="E5" s="27">
        <f t="shared" si="0"/>
        <v>-1.0696582311505387E-2</v>
      </c>
    </row>
    <row r="6" spans="1:5" x14ac:dyDescent="0.25">
      <c r="A6" s="19" t="s">
        <v>18</v>
      </c>
      <c r="B6" s="19" t="s">
        <v>87</v>
      </c>
      <c r="C6" s="20">
        <v>3664</v>
      </c>
      <c r="D6" s="20">
        <v>3629</v>
      </c>
      <c r="E6" s="27">
        <f t="shared" si="0"/>
        <v>-9.5524017467248923E-3</v>
      </c>
    </row>
    <row r="7" spans="1:5" x14ac:dyDescent="0.25">
      <c r="A7" s="19" t="s">
        <v>75</v>
      </c>
      <c r="B7" s="19" t="s">
        <v>76</v>
      </c>
      <c r="C7" s="20">
        <v>12021</v>
      </c>
      <c r="D7" s="20">
        <v>11907</v>
      </c>
      <c r="E7" s="27">
        <f t="shared" si="0"/>
        <v>-9.4834040429249145E-3</v>
      </c>
    </row>
    <row r="8" spans="1:5" x14ac:dyDescent="0.25">
      <c r="A8" s="19" t="s">
        <v>93</v>
      </c>
      <c r="B8" s="19" t="s">
        <v>94</v>
      </c>
      <c r="C8" s="20">
        <v>3316</v>
      </c>
      <c r="D8" s="20">
        <v>3290</v>
      </c>
      <c r="E8" s="27">
        <f t="shared" si="0"/>
        <v>-7.8407720144753057E-3</v>
      </c>
    </row>
    <row r="9" spans="1:5" x14ac:dyDescent="0.25">
      <c r="A9" s="19" t="s">
        <v>71</v>
      </c>
      <c r="B9" s="19" t="s">
        <v>72</v>
      </c>
      <c r="C9" s="20">
        <v>10155</v>
      </c>
      <c r="D9" s="20">
        <v>10077</v>
      </c>
      <c r="E9" s="27">
        <f t="shared" si="0"/>
        <v>-7.6809453471196054E-3</v>
      </c>
    </row>
    <row r="10" spans="1:5" x14ac:dyDescent="0.25">
      <c r="A10" s="19" t="s">
        <v>67</v>
      </c>
      <c r="B10" s="19" t="s">
        <v>68</v>
      </c>
      <c r="C10" s="20">
        <v>29741</v>
      </c>
      <c r="D10" s="20">
        <v>29513</v>
      </c>
      <c r="E10" s="27">
        <f t="shared" si="0"/>
        <v>-7.6661847281530582E-3</v>
      </c>
    </row>
    <row r="11" spans="1:5" x14ac:dyDescent="0.25">
      <c r="A11" s="19" t="s">
        <v>82</v>
      </c>
      <c r="B11" s="19" t="s">
        <v>83</v>
      </c>
      <c r="C11" s="20">
        <v>3690</v>
      </c>
      <c r="D11" s="20">
        <v>3663</v>
      </c>
      <c r="E11" s="27">
        <f t="shared" si="0"/>
        <v>-7.3170731707317138E-3</v>
      </c>
    </row>
    <row r="12" spans="1:5" x14ac:dyDescent="0.25">
      <c r="A12" s="19" t="s">
        <v>24</v>
      </c>
      <c r="B12" s="19" t="s">
        <v>108</v>
      </c>
      <c r="C12" s="20">
        <v>6881</v>
      </c>
      <c r="D12" s="20">
        <v>6831</v>
      </c>
      <c r="E12" s="27">
        <f t="shared" si="0"/>
        <v>-7.2663856997529086E-3</v>
      </c>
    </row>
    <row r="13" spans="1:5" x14ac:dyDescent="0.25">
      <c r="A13" s="19" t="s">
        <v>109</v>
      </c>
      <c r="B13" s="19" t="s">
        <v>25</v>
      </c>
      <c r="C13" s="20">
        <v>5380</v>
      </c>
      <c r="D13" s="20">
        <v>5343</v>
      </c>
      <c r="E13" s="27">
        <f t="shared" si="0"/>
        <v>-6.8773234200742994E-3</v>
      </c>
    </row>
    <row r="14" spans="1:5" x14ac:dyDescent="0.25">
      <c r="A14" s="19" t="s">
        <v>99</v>
      </c>
      <c r="B14" s="19" t="s">
        <v>11</v>
      </c>
      <c r="C14" s="20">
        <v>15340</v>
      </c>
      <c r="D14" s="20">
        <v>15235</v>
      </c>
      <c r="E14" s="27">
        <f t="shared" si="0"/>
        <v>-6.8448500651890898E-3</v>
      </c>
    </row>
    <row r="15" spans="1:5" x14ac:dyDescent="0.25">
      <c r="A15" s="19" t="s">
        <v>8</v>
      </c>
      <c r="B15" s="19" t="s">
        <v>129</v>
      </c>
      <c r="C15" s="20">
        <v>7907</v>
      </c>
      <c r="D15" s="20">
        <v>7855</v>
      </c>
      <c r="E15" s="27">
        <f t="shared" si="0"/>
        <v>-6.5764512457315849E-3</v>
      </c>
    </row>
    <row r="16" spans="1:5" x14ac:dyDescent="0.25">
      <c r="A16" s="19" t="s">
        <v>73</v>
      </c>
      <c r="B16" s="19" t="s">
        <v>74</v>
      </c>
      <c r="C16" s="20">
        <v>11919</v>
      </c>
      <c r="D16" s="20">
        <v>11841</v>
      </c>
      <c r="E16" s="27">
        <f t="shared" si="0"/>
        <v>-6.5441731688899996E-3</v>
      </c>
    </row>
    <row r="17" spans="1:5" x14ac:dyDescent="0.25">
      <c r="A17" s="19" t="s">
        <v>84</v>
      </c>
      <c r="B17" s="19" t="s">
        <v>9</v>
      </c>
      <c r="C17" s="20">
        <v>11950</v>
      </c>
      <c r="D17" s="20">
        <v>11876</v>
      </c>
      <c r="E17" s="27">
        <f t="shared" si="0"/>
        <v>-6.192468619246827E-3</v>
      </c>
    </row>
    <row r="18" spans="1:5" x14ac:dyDescent="0.25">
      <c r="A18" s="19" t="s">
        <v>79</v>
      </c>
      <c r="B18" s="19" t="s">
        <v>80</v>
      </c>
      <c r="C18" s="20">
        <v>13731</v>
      </c>
      <c r="D18" s="20">
        <v>13651</v>
      </c>
      <c r="E18" s="27">
        <f t="shared" si="0"/>
        <v>-5.8262326123370567E-3</v>
      </c>
    </row>
    <row r="19" spans="1:5" x14ac:dyDescent="0.25">
      <c r="A19" s="19" t="s">
        <v>90</v>
      </c>
      <c r="B19" s="19" t="s">
        <v>91</v>
      </c>
      <c r="C19" s="20">
        <v>10793</v>
      </c>
      <c r="D19" s="20">
        <v>10734</v>
      </c>
      <c r="E19" s="27">
        <f t="shared" si="0"/>
        <v>-5.4665060687482114E-3</v>
      </c>
    </row>
    <row r="20" spans="1:5" x14ac:dyDescent="0.25">
      <c r="A20" s="19" t="s">
        <v>112</v>
      </c>
      <c r="B20" s="19" t="s">
        <v>113</v>
      </c>
      <c r="C20" s="20">
        <v>8091</v>
      </c>
      <c r="D20" s="20">
        <v>8048</v>
      </c>
      <c r="E20" s="27">
        <f t="shared" si="0"/>
        <v>-5.3145470275615114E-3</v>
      </c>
    </row>
    <row r="21" spans="1:5" x14ac:dyDescent="0.25">
      <c r="A21" s="19" t="s">
        <v>88</v>
      </c>
      <c r="B21" s="19" t="s">
        <v>89</v>
      </c>
      <c r="C21" s="20">
        <v>6826</v>
      </c>
      <c r="D21" s="20">
        <v>6793</v>
      </c>
      <c r="E21" s="27">
        <f t="shared" si="0"/>
        <v>-4.8344564898915587E-3</v>
      </c>
    </row>
    <row r="22" spans="1:5" x14ac:dyDescent="0.25">
      <c r="A22" s="19" t="s">
        <v>110</v>
      </c>
      <c r="B22" s="19" t="s">
        <v>111</v>
      </c>
      <c r="C22" s="20">
        <v>92554</v>
      </c>
      <c r="D22" s="20">
        <v>92111</v>
      </c>
      <c r="E22" s="27">
        <f t="shared" si="0"/>
        <v>-4.7863949694232355E-3</v>
      </c>
    </row>
    <row r="23" spans="1:5" x14ac:dyDescent="0.25">
      <c r="A23" s="19" t="s">
        <v>151</v>
      </c>
      <c r="B23" s="19" t="s">
        <v>152</v>
      </c>
      <c r="C23" s="20">
        <v>9596</v>
      </c>
      <c r="D23" s="20">
        <v>9553</v>
      </c>
      <c r="E23" s="27">
        <f t="shared" si="0"/>
        <v>-4.4810337640683873E-3</v>
      </c>
    </row>
    <row r="24" spans="1:5" x14ac:dyDescent="0.25">
      <c r="A24" s="19" t="s">
        <v>95</v>
      </c>
      <c r="B24" s="19" t="s">
        <v>96</v>
      </c>
      <c r="C24" s="20">
        <v>3984</v>
      </c>
      <c r="D24" s="20">
        <v>3968</v>
      </c>
      <c r="E24" s="27">
        <f t="shared" si="0"/>
        <v>-4.0160642570281624E-3</v>
      </c>
    </row>
    <row r="25" spans="1:5" x14ac:dyDescent="0.25">
      <c r="A25" s="19" t="s">
        <v>77</v>
      </c>
      <c r="B25" s="19" t="s">
        <v>78</v>
      </c>
      <c r="C25" s="20">
        <v>25038</v>
      </c>
      <c r="D25" s="20">
        <v>24945</v>
      </c>
      <c r="E25" s="27">
        <f t="shared" si="0"/>
        <v>-3.7143541816438974E-3</v>
      </c>
    </row>
    <row r="26" spans="1:5" x14ac:dyDescent="0.25">
      <c r="A26" s="19" t="s">
        <v>124</v>
      </c>
      <c r="B26" s="19" t="s">
        <v>125</v>
      </c>
      <c r="C26" s="20">
        <v>5198</v>
      </c>
      <c r="D26" s="20">
        <v>5183</v>
      </c>
      <c r="E26" s="27">
        <f t="shared" si="0"/>
        <v>-2.8857252789534771E-3</v>
      </c>
    </row>
    <row r="27" spans="1:5" x14ac:dyDescent="0.25">
      <c r="A27" s="19" t="s">
        <v>97</v>
      </c>
      <c r="B27" s="19" t="s">
        <v>98</v>
      </c>
      <c r="C27" s="20">
        <v>10582</v>
      </c>
      <c r="D27" s="20">
        <v>10553</v>
      </c>
      <c r="E27" s="27">
        <f t="shared" si="0"/>
        <v>-2.7405027405027482E-3</v>
      </c>
    </row>
    <row r="28" spans="1:5" x14ac:dyDescent="0.25">
      <c r="A28" s="19" t="s">
        <v>154</v>
      </c>
      <c r="B28" s="19" t="s">
        <v>155</v>
      </c>
      <c r="C28" s="20">
        <v>3713</v>
      </c>
      <c r="D28" s="20">
        <v>3703</v>
      </c>
      <c r="E28" s="27">
        <f t="shared" si="0"/>
        <v>-2.6932399676811158E-3</v>
      </c>
    </row>
    <row r="29" spans="1:5" x14ac:dyDescent="0.25">
      <c r="A29" s="19" t="s">
        <v>134</v>
      </c>
      <c r="B29" s="19" t="s">
        <v>26</v>
      </c>
      <c r="C29" s="20">
        <v>9169</v>
      </c>
      <c r="D29" s="20">
        <v>9146</v>
      </c>
      <c r="E29" s="27">
        <f t="shared" si="0"/>
        <v>-2.5084523939360448E-3</v>
      </c>
    </row>
    <row r="30" spans="1:5" x14ac:dyDescent="0.25">
      <c r="A30" s="19" t="s">
        <v>122</v>
      </c>
      <c r="B30" s="19" t="s">
        <v>123</v>
      </c>
      <c r="C30" s="20">
        <v>25135</v>
      </c>
      <c r="D30" s="20">
        <v>25074</v>
      </c>
      <c r="E30" s="27">
        <f t="shared" si="0"/>
        <v>-2.4268947682514197E-3</v>
      </c>
    </row>
    <row r="31" spans="1:5" x14ac:dyDescent="0.25">
      <c r="A31" s="19" t="s">
        <v>128</v>
      </c>
      <c r="B31" s="19" t="s">
        <v>15</v>
      </c>
      <c r="C31" s="20">
        <v>12983</v>
      </c>
      <c r="D31" s="20">
        <v>12953</v>
      </c>
      <c r="E31" s="27">
        <f t="shared" si="0"/>
        <v>-2.3107140106293222E-3</v>
      </c>
    </row>
    <row r="32" spans="1:5" x14ac:dyDescent="0.25">
      <c r="A32" s="19" t="s">
        <v>12</v>
      </c>
      <c r="B32" s="19" t="s">
        <v>100</v>
      </c>
      <c r="C32" s="20">
        <v>11055</v>
      </c>
      <c r="D32" s="20">
        <v>11030</v>
      </c>
      <c r="E32" s="27">
        <f t="shared" si="0"/>
        <v>-2.2614201718679228E-3</v>
      </c>
    </row>
    <row r="33" spans="1:5" x14ac:dyDescent="0.25">
      <c r="A33" s="19" t="s">
        <v>114</v>
      </c>
      <c r="B33" s="19" t="s">
        <v>115</v>
      </c>
      <c r="C33" s="20">
        <v>25831</v>
      </c>
      <c r="D33" s="20">
        <v>25775</v>
      </c>
      <c r="E33" s="27">
        <f t="shared" si="0"/>
        <v>-2.1679377492160867E-3</v>
      </c>
    </row>
    <row r="34" spans="1:5" x14ac:dyDescent="0.25">
      <c r="A34" s="19" t="s">
        <v>85</v>
      </c>
      <c r="B34" s="19" t="s">
        <v>86</v>
      </c>
      <c r="C34" s="20">
        <v>7920</v>
      </c>
      <c r="D34" s="20">
        <v>7904</v>
      </c>
      <c r="E34" s="27">
        <f t="shared" si="0"/>
        <v>-2.0202020202020332E-3</v>
      </c>
    </row>
    <row r="35" spans="1:5" x14ac:dyDescent="0.25">
      <c r="A35" s="19" t="s">
        <v>116</v>
      </c>
      <c r="B35" s="19" t="s">
        <v>117</v>
      </c>
      <c r="C35" s="20">
        <v>8259</v>
      </c>
      <c r="D35" s="20">
        <v>8243</v>
      </c>
      <c r="E35" s="27">
        <f t="shared" ref="E35:E66" si="1">+D35/C35-100%</f>
        <v>-1.9372805424385797E-3</v>
      </c>
    </row>
    <row r="36" spans="1:5" x14ac:dyDescent="0.25">
      <c r="A36" s="19" t="s">
        <v>161</v>
      </c>
      <c r="B36" s="19" t="s">
        <v>162</v>
      </c>
      <c r="C36" s="20">
        <v>3263</v>
      </c>
      <c r="D36" s="20">
        <v>3257</v>
      </c>
      <c r="E36" s="27">
        <f t="shared" si="1"/>
        <v>-1.8387986515476795E-3</v>
      </c>
    </row>
    <row r="37" spans="1:5" x14ac:dyDescent="0.25">
      <c r="A37" s="19" t="s">
        <v>139</v>
      </c>
      <c r="B37" s="19" t="s">
        <v>140</v>
      </c>
      <c r="C37" s="20">
        <v>5033</v>
      </c>
      <c r="D37" s="20">
        <v>5024</v>
      </c>
      <c r="E37" s="27">
        <f t="shared" si="1"/>
        <v>-1.7881978939002785E-3</v>
      </c>
    </row>
    <row r="38" spans="1:5" x14ac:dyDescent="0.25">
      <c r="A38" s="19" t="s">
        <v>118</v>
      </c>
      <c r="B38" s="19" t="s">
        <v>119</v>
      </c>
      <c r="C38" s="20">
        <v>7754</v>
      </c>
      <c r="D38" s="20">
        <v>7741</v>
      </c>
      <c r="E38" s="27">
        <f t="shared" si="1"/>
        <v>-1.6765540366262544E-3</v>
      </c>
    </row>
    <row r="39" spans="1:5" x14ac:dyDescent="0.25">
      <c r="A39" s="19" t="s">
        <v>102</v>
      </c>
      <c r="B39" s="19" t="s">
        <v>103</v>
      </c>
      <c r="C39" s="20">
        <v>23654</v>
      </c>
      <c r="D39" s="20">
        <v>23619</v>
      </c>
      <c r="E39" s="27">
        <f t="shared" si="1"/>
        <v>-1.4796651729094279E-3</v>
      </c>
    </row>
    <row r="40" spans="1:5" x14ac:dyDescent="0.25">
      <c r="A40" s="19" t="s">
        <v>27</v>
      </c>
      <c r="B40" s="19" t="s">
        <v>150</v>
      </c>
      <c r="C40" s="20">
        <v>5976</v>
      </c>
      <c r="D40" s="20">
        <v>5969</v>
      </c>
      <c r="E40" s="27">
        <f t="shared" si="1"/>
        <v>-1.1713520749665474E-3</v>
      </c>
    </row>
    <row r="41" spans="1:5" x14ac:dyDescent="0.25">
      <c r="A41" s="19" t="s">
        <v>19</v>
      </c>
      <c r="B41" s="19" t="s">
        <v>149</v>
      </c>
      <c r="C41" s="20">
        <v>3580</v>
      </c>
      <c r="D41" s="20">
        <v>3576</v>
      </c>
      <c r="E41" s="27">
        <f t="shared" si="1"/>
        <v>-1.1173184357542443E-3</v>
      </c>
    </row>
    <row r="42" spans="1:5" x14ac:dyDescent="0.25">
      <c r="A42" s="19" t="s">
        <v>132</v>
      </c>
      <c r="B42" s="19" t="s">
        <v>133</v>
      </c>
      <c r="C42" s="20">
        <v>11208</v>
      </c>
      <c r="D42" s="20">
        <v>11196</v>
      </c>
      <c r="E42" s="27">
        <f t="shared" si="1"/>
        <v>-1.0706638115631772E-3</v>
      </c>
    </row>
    <row r="43" spans="1:5" x14ac:dyDescent="0.25">
      <c r="A43" s="19" t="s">
        <v>106</v>
      </c>
      <c r="B43" s="19" t="s">
        <v>107</v>
      </c>
      <c r="C43" s="20">
        <v>97122</v>
      </c>
      <c r="D43" s="20">
        <v>97036</v>
      </c>
      <c r="E43" s="27">
        <f t="shared" si="1"/>
        <v>-8.8548423632128781E-4</v>
      </c>
    </row>
    <row r="44" spans="1:5" x14ac:dyDescent="0.25">
      <c r="A44" s="19" t="s">
        <v>130</v>
      </c>
      <c r="B44" s="19" t="s">
        <v>131</v>
      </c>
      <c r="C44" s="20">
        <v>6111</v>
      </c>
      <c r="D44" s="20">
        <v>6107</v>
      </c>
      <c r="E44" s="27">
        <f t="shared" si="1"/>
        <v>-6.545573555882811E-4</v>
      </c>
    </row>
    <row r="45" spans="1:5" x14ac:dyDescent="0.25">
      <c r="A45" s="19" t="s">
        <v>137</v>
      </c>
      <c r="B45" s="19" t="s">
        <v>138</v>
      </c>
      <c r="C45" s="20">
        <v>15070</v>
      </c>
      <c r="D45" s="20">
        <v>15069</v>
      </c>
      <c r="E45" s="22">
        <f t="shared" si="1"/>
        <v>-6.6357000663597177E-5</v>
      </c>
    </row>
    <row r="46" spans="1:5" x14ac:dyDescent="0.25">
      <c r="A46" s="19" t="s">
        <v>144</v>
      </c>
      <c r="B46" s="19" t="s">
        <v>145</v>
      </c>
      <c r="C46" s="20">
        <v>14790</v>
      </c>
      <c r="D46" s="20">
        <v>14790</v>
      </c>
      <c r="E46" s="22">
        <f t="shared" si="1"/>
        <v>0</v>
      </c>
    </row>
    <row r="47" spans="1:5" x14ac:dyDescent="0.25">
      <c r="A47" s="19" t="s">
        <v>146</v>
      </c>
      <c r="B47" s="19" t="s">
        <v>16</v>
      </c>
      <c r="C47" s="20">
        <v>23933</v>
      </c>
      <c r="D47" s="20">
        <v>23935</v>
      </c>
      <c r="E47" s="22">
        <f t="shared" si="1"/>
        <v>8.3566623490627379E-5</v>
      </c>
    </row>
    <row r="48" spans="1:5" x14ac:dyDescent="0.25">
      <c r="A48" s="19" t="s">
        <v>163</v>
      </c>
      <c r="B48" s="19" t="s">
        <v>164</v>
      </c>
      <c r="C48" s="20">
        <v>6793</v>
      </c>
      <c r="D48" s="20">
        <v>6794</v>
      </c>
      <c r="E48" s="22">
        <f t="shared" si="1"/>
        <v>1.472103636095401E-4</v>
      </c>
    </row>
    <row r="49" spans="1:5" x14ac:dyDescent="0.25">
      <c r="A49" s="19" t="s">
        <v>167</v>
      </c>
      <c r="B49" s="19" t="s">
        <v>168</v>
      </c>
      <c r="C49" s="20">
        <v>27314</v>
      </c>
      <c r="D49" s="20">
        <v>27327</v>
      </c>
      <c r="E49" s="22">
        <f t="shared" si="1"/>
        <v>4.7594640111303654E-4</v>
      </c>
    </row>
    <row r="50" spans="1:5" x14ac:dyDescent="0.25">
      <c r="A50" s="19" t="s">
        <v>191</v>
      </c>
      <c r="B50" s="19" t="s">
        <v>192</v>
      </c>
      <c r="C50" s="20">
        <v>5273</v>
      </c>
      <c r="D50" s="20">
        <v>5277</v>
      </c>
      <c r="E50" s="26">
        <f t="shared" si="1"/>
        <v>7.5858145268337118E-4</v>
      </c>
    </row>
    <row r="51" spans="1:5" x14ac:dyDescent="0.25">
      <c r="A51" s="19" t="s">
        <v>156</v>
      </c>
      <c r="B51" s="19" t="s">
        <v>157</v>
      </c>
      <c r="C51" s="20">
        <v>35842</v>
      </c>
      <c r="D51" s="20">
        <v>35870</v>
      </c>
      <c r="E51" s="26">
        <f t="shared" si="1"/>
        <v>7.8120640589252055E-4</v>
      </c>
    </row>
    <row r="52" spans="1:5" x14ac:dyDescent="0.25">
      <c r="A52" s="19" t="s">
        <v>126</v>
      </c>
      <c r="B52" s="19" t="s">
        <v>127</v>
      </c>
      <c r="C52" s="20">
        <v>7373</v>
      </c>
      <c r="D52" s="20">
        <v>7379</v>
      </c>
      <c r="E52" s="26">
        <f t="shared" si="1"/>
        <v>8.1378000813780993E-4</v>
      </c>
    </row>
    <row r="53" spans="1:5" x14ac:dyDescent="0.25">
      <c r="A53" s="19" t="s">
        <v>10</v>
      </c>
      <c r="B53" s="19" t="s">
        <v>92</v>
      </c>
      <c r="C53" s="20">
        <v>10045</v>
      </c>
      <c r="D53" s="20">
        <v>10056</v>
      </c>
      <c r="E53" s="26">
        <f t="shared" si="1"/>
        <v>1.0950721752116532E-3</v>
      </c>
    </row>
    <row r="54" spans="1:5" x14ac:dyDescent="0.25">
      <c r="A54" s="19" t="s">
        <v>170</v>
      </c>
      <c r="B54" s="19" t="s">
        <v>171</v>
      </c>
      <c r="C54" s="20">
        <v>12759</v>
      </c>
      <c r="D54" s="20">
        <v>12773</v>
      </c>
      <c r="E54" s="26">
        <f t="shared" si="1"/>
        <v>1.0972646759150884E-3</v>
      </c>
    </row>
    <row r="55" spans="1:5" x14ac:dyDescent="0.25">
      <c r="A55" s="19" t="s">
        <v>141</v>
      </c>
      <c r="B55" s="19" t="s">
        <v>142</v>
      </c>
      <c r="C55" s="20">
        <v>10298</v>
      </c>
      <c r="D55" s="20">
        <v>10310</v>
      </c>
      <c r="E55" s="26">
        <f t="shared" si="1"/>
        <v>1.1652748106427691E-3</v>
      </c>
    </row>
    <row r="56" spans="1:5" x14ac:dyDescent="0.25">
      <c r="A56" s="19" t="s">
        <v>135</v>
      </c>
      <c r="B56" s="19" t="s">
        <v>136</v>
      </c>
      <c r="C56" s="20">
        <v>31426</v>
      </c>
      <c r="D56" s="20">
        <v>31464</v>
      </c>
      <c r="E56" s="26">
        <f t="shared" si="1"/>
        <v>1.2091898428052694E-3</v>
      </c>
    </row>
    <row r="57" spans="1:5" x14ac:dyDescent="0.25">
      <c r="A57" s="19" t="s">
        <v>20</v>
      </c>
      <c r="B57" s="19" t="s">
        <v>153</v>
      </c>
      <c r="C57" s="20">
        <v>6458</v>
      </c>
      <c r="D57" s="20">
        <v>6467</v>
      </c>
      <c r="E57" s="26">
        <f t="shared" si="1"/>
        <v>1.3936203158873006E-3</v>
      </c>
    </row>
    <row r="58" spans="1:5" x14ac:dyDescent="0.25">
      <c r="A58" s="19" t="s">
        <v>143</v>
      </c>
      <c r="B58" s="19" t="s">
        <v>13</v>
      </c>
      <c r="C58" s="20">
        <v>3923</v>
      </c>
      <c r="D58" s="20">
        <v>3929</v>
      </c>
      <c r="E58" s="26">
        <f t="shared" si="1"/>
        <v>1.5294417537599081E-3</v>
      </c>
    </row>
    <row r="59" spans="1:5" x14ac:dyDescent="0.25">
      <c r="A59" s="19" t="s">
        <v>206</v>
      </c>
      <c r="B59" s="19" t="s">
        <v>207</v>
      </c>
      <c r="C59" s="20">
        <v>9684</v>
      </c>
      <c r="D59" s="20">
        <v>9699</v>
      </c>
      <c r="E59" s="26">
        <f t="shared" si="1"/>
        <v>1.5489467162330683E-3</v>
      </c>
    </row>
    <row r="60" spans="1:5" x14ac:dyDescent="0.25">
      <c r="A60" s="19" t="s">
        <v>101</v>
      </c>
      <c r="B60" s="19" t="s">
        <v>40</v>
      </c>
      <c r="C60" s="20">
        <v>3600</v>
      </c>
      <c r="D60" s="20">
        <v>3606</v>
      </c>
      <c r="E60" s="26">
        <f t="shared" si="1"/>
        <v>1.6666666666667052E-3</v>
      </c>
    </row>
    <row r="61" spans="1:5" x14ac:dyDescent="0.25">
      <c r="A61" s="19" t="s">
        <v>31</v>
      </c>
      <c r="B61" s="19" t="s">
        <v>177</v>
      </c>
      <c r="C61" s="20">
        <v>9378</v>
      </c>
      <c r="D61" s="20">
        <v>9394</v>
      </c>
      <c r="E61" s="26">
        <f t="shared" si="1"/>
        <v>1.7061207080399932E-3</v>
      </c>
    </row>
    <row r="62" spans="1:5" x14ac:dyDescent="0.25">
      <c r="A62" s="19" t="s">
        <v>120</v>
      </c>
      <c r="B62" s="19" t="s">
        <v>121</v>
      </c>
      <c r="C62" s="20">
        <v>6941</v>
      </c>
      <c r="D62" s="20">
        <v>6953</v>
      </c>
      <c r="E62" s="26">
        <f t="shared" si="1"/>
        <v>1.7288575133265205E-3</v>
      </c>
    </row>
    <row r="63" spans="1:5" x14ac:dyDescent="0.25">
      <c r="A63" s="19" t="s">
        <v>147</v>
      </c>
      <c r="B63" s="19" t="s">
        <v>148</v>
      </c>
      <c r="C63" s="20">
        <v>45129</v>
      </c>
      <c r="D63" s="20">
        <v>45208</v>
      </c>
      <c r="E63" s="26">
        <f t="shared" si="1"/>
        <v>1.7505373484898445E-3</v>
      </c>
    </row>
    <row r="64" spans="1:5" x14ac:dyDescent="0.25">
      <c r="A64" s="19" t="s">
        <v>158</v>
      </c>
      <c r="B64" s="19" t="s">
        <v>159</v>
      </c>
      <c r="C64" s="20">
        <v>8200</v>
      </c>
      <c r="D64" s="20">
        <v>8215</v>
      </c>
      <c r="E64" s="26">
        <f t="shared" si="1"/>
        <v>1.8292682926828174E-3</v>
      </c>
    </row>
    <row r="65" spans="1:5" x14ac:dyDescent="0.25">
      <c r="A65" s="19" t="s">
        <v>204</v>
      </c>
      <c r="B65" s="19" t="s">
        <v>205</v>
      </c>
      <c r="C65" s="20">
        <v>15520</v>
      </c>
      <c r="D65" s="20">
        <v>15551</v>
      </c>
      <c r="E65" s="26">
        <f t="shared" si="1"/>
        <v>1.9974226804124751E-3</v>
      </c>
    </row>
    <row r="66" spans="1:5" x14ac:dyDescent="0.25">
      <c r="A66" s="19" t="s">
        <v>104</v>
      </c>
      <c r="B66" s="19" t="s">
        <v>105</v>
      </c>
      <c r="C66" s="20">
        <v>18995</v>
      </c>
      <c r="D66" s="20">
        <v>19035</v>
      </c>
      <c r="E66" s="26">
        <f t="shared" si="1"/>
        <v>2.1058173203474251E-3</v>
      </c>
    </row>
    <row r="67" spans="1:5" x14ac:dyDescent="0.25">
      <c r="A67" s="19" t="s">
        <v>194</v>
      </c>
      <c r="B67" s="19" t="s">
        <v>195</v>
      </c>
      <c r="C67" s="20">
        <v>8562</v>
      </c>
      <c r="D67" s="20">
        <v>8582</v>
      </c>
      <c r="E67" s="26">
        <f t="shared" ref="E67:E98" si="2">+D67/C67-100%</f>
        <v>2.3359028264424708E-3</v>
      </c>
    </row>
    <row r="68" spans="1:5" x14ac:dyDescent="0.25">
      <c r="A68" s="19" t="s">
        <v>32</v>
      </c>
      <c r="B68" s="19" t="s">
        <v>193</v>
      </c>
      <c r="C68" s="20">
        <v>3729</v>
      </c>
      <c r="D68" s="20">
        <v>3739</v>
      </c>
      <c r="E68" s="26">
        <f t="shared" si="2"/>
        <v>2.6816840976133793E-3</v>
      </c>
    </row>
    <row r="69" spans="1:5" x14ac:dyDescent="0.25">
      <c r="A69" s="19" t="s">
        <v>178</v>
      </c>
      <c r="B69" s="19" t="s">
        <v>179</v>
      </c>
      <c r="C69" s="20">
        <v>16660</v>
      </c>
      <c r="D69" s="20">
        <v>16707</v>
      </c>
      <c r="E69" s="26">
        <f t="shared" si="2"/>
        <v>2.8211284513806056E-3</v>
      </c>
    </row>
    <row r="70" spans="1:5" x14ac:dyDescent="0.25">
      <c r="A70" s="19" t="s">
        <v>28</v>
      </c>
      <c r="B70" s="19" t="s">
        <v>176</v>
      </c>
      <c r="C70" s="20">
        <v>14625</v>
      </c>
      <c r="D70" s="20">
        <v>14669</v>
      </c>
      <c r="E70" s="26">
        <f t="shared" si="2"/>
        <v>3.0085470085470245E-3</v>
      </c>
    </row>
    <row r="71" spans="1:5" x14ac:dyDescent="0.25">
      <c r="A71" s="19" t="s">
        <v>217</v>
      </c>
      <c r="B71" s="19" t="s">
        <v>218</v>
      </c>
      <c r="C71" s="20">
        <v>15001</v>
      </c>
      <c r="D71" s="20">
        <v>15051</v>
      </c>
      <c r="E71" s="26">
        <f t="shared" si="2"/>
        <v>3.3331111259249369E-3</v>
      </c>
    </row>
    <row r="72" spans="1:5" x14ac:dyDescent="0.25">
      <c r="A72" s="19" t="s">
        <v>160</v>
      </c>
      <c r="B72" s="19" t="s">
        <v>17</v>
      </c>
      <c r="C72" s="20">
        <v>23693</v>
      </c>
      <c r="D72" s="20">
        <v>23774</v>
      </c>
      <c r="E72" s="26">
        <f t="shared" si="2"/>
        <v>3.4187312708395812E-3</v>
      </c>
    </row>
    <row r="73" spans="1:5" x14ac:dyDescent="0.25">
      <c r="A73" s="19" t="s">
        <v>184</v>
      </c>
      <c r="B73" s="19" t="s">
        <v>185</v>
      </c>
      <c r="C73" s="20">
        <v>16835</v>
      </c>
      <c r="D73" s="20">
        <v>16893</v>
      </c>
      <c r="E73" s="26">
        <f t="shared" si="2"/>
        <v>3.445203445203493E-3</v>
      </c>
    </row>
    <row r="74" spans="1:5" x14ac:dyDescent="0.25">
      <c r="A74" s="19" t="s">
        <v>198</v>
      </c>
      <c r="B74" s="19" t="s">
        <v>23</v>
      </c>
      <c r="C74" s="20">
        <v>5438</v>
      </c>
      <c r="D74" s="20">
        <v>5457</v>
      </c>
      <c r="E74" s="26">
        <f t="shared" si="2"/>
        <v>3.4939315924973346E-3</v>
      </c>
    </row>
    <row r="75" spans="1:5" x14ac:dyDescent="0.25">
      <c r="A75" s="19" t="s">
        <v>196</v>
      </c>
      <c r="B75" s="19" t="s">
        <v>197</v>
      </c>
      <c r="C75" s="20">
        <v>38854</v>
      </c>
      <c r="D75" s="20">
        <v>39000</v>
      </c>
      <c r="E75" s="26">
        <f t="shared" si="2"/>
        <v>3.7576568693056256E-3</v>
      </c>
    </row>
    <row r="76" spans="1:5" x14ac:dyDescent="0.25">
      <c r="A76" s="19" t="s">
        <v>165</v>
      </c>
      <c r="B76" s="19" t="s">
        <v>166</v>
      </c>
      <c r="C76" s="20">
        <v>16524</v>
      </c>
      <c r="D76" s="20">
        <v>16588</v>
      </c>
      <c r="E76" s="26">
        <f t="shared" si="2"/>
        <v>3.8731541999514896E-3</v>
      </c>
    </row>
    <row r="77" spans="1:5" x14ac:dyDescent="0.25">
      <c r="A77" s="19" t="s">
        <v>21</v>
      </c>
      <c r="B77" s="19" t="s">
        <v>22</v>
      </c>
      <c r="C77" s="20">
        <v>5597</v>
      </c>
      <c r="D77" s="20">
        <v>5619</v>
      </c>
      <c r="E77" s="26">
        <f t="shared" si="2"/>
        <v>3.9306771484723946E-3</v>
      </c>
    </row>
    <row r="78" spans="1:5" x14ac:dyDescent="0.25">
      <c r="A78" s="19" t="s">
        <v>213</v>
      </c>
      <c r="B78" s="19" t="s">
        <v>214</v>
      </c>
      <c r="C78" s="20">
        <v>9125</v>
      </c>
      <c r="D78" s="20">
        <v>9163</v>
      </c>
      <c r="E78" s="26">
        <f t="shared" si="2"/>
        <v>4.1643835616438363E-3</v>
      </c>
    </row>
    <row r="79" spans="1:5" x14ac:dyDescent="0.25">
      <c r="A79" s="19" t="s">
        <v>186</v>
      </c>
      <c r="B79" s="19" t="s">
        <v>187</v>
      </c>
      <c r="C79" s="20">
        <v>25514</v>
      </c>
      <c r="D79" s="20">
        <v>25621</v>
      </c>
      <c r="E79" s="26">
        <f t="shared" si="2"/>
        <v>4.1937759661363483E-3</v>
      </c>
    </row>
    <row r="80" spans="1:5" x14ac:dyDescent="0.25">
      <c r="A80" s="19" t="s">
        <v>188</v>
      </c>
      <c r="B80" s="19" t="s">
        <v>189</v>
      </c>
      <c r="C80" s="20">
        <v>3242</v>
      </c>
      <c r="D80" s="20">
        <v>3256</v>
      </c>
      <c r="E80" s="26">
        <f t="shared" si="2"/>
        <v>4.3183220234424002E-3</v>
      </c>
    </row>
    <row r="81" spans="1:5" x14ac:dyDescent="0.25">
      <c r="A81" s="19" t="s">
        <v>29</v>
      </c>
      <c r="B81" s="19" t="s">
        <v>30</v>
      </c>
      <c r="C81" s="20">
        <v>8123</v>
      </c>
      <c r="D81" s="20">
        <v>8159</v>
      </c>
      <c r="E81" s="26">
        <f t="shared" si="2"/>
        <v>4.4318601501909249E-3</v>
      </c>
    </row>
    <row r="82" spans="1:5" x14ac:dyDescent="0.25">
      <c r="A82" s="19" t="s">
        <v>172</v>
      </c>
      <c r="B82" s="19" t="s">
        <v>173</v>
      </c>
      <c r="C82" s="20">
        <v>26834</v>
      </c>
      <c r="D82" s="20">
        <v>26953</v>
      </c>
      <c r="E82" s="26">
        <f t="shared" si="2"/>
        <v>4.4346724304986651E-3</v>
      </c>
    </row>
    <row r="83" spans="1:5" x14ac:dyDescent="0.25">
      <c r="A83" s="19" t="s">
        <v>14</v>
      </c>
      <c r="B83" s="19" t="s">
        <v>169</v>
      </c>
      <c r="C83" s="20">
        <v>14835</v>
      </c>
      <c r="D83" s="20">
        <v>14901</v>
      </c>
      <c r="E83" s="26">
        <f t="shared" si="2"/>
        <v>4.4489383215369216E-3</v>
      </c>
    </row>
    <row r="84" spans="1:5" x14ac:dyDescent="0.25">
      <c r="A84" s="19" t="s">
        <v>37</v>
      </c>
      <c r="B84" s="19" t="s">
        <v>190</v>
      </c>
      <c r="C84" s="20">
        <v>45334</v>
      </c>
      <c r="D84" s="20">
        <v>45543</v>
      </c>
      <c r="E84" s="26">
        <f t="shared" si="2"/>
        <v>4.6102263202012495E-3</v>
      </c>
    </row>
    <row r="85" spans="1:5" x14ac:dyDescent="0.25">
      <c r="A85" s="19" t="s">
        <v>174</v>
      </c>
      <c r="B85" s="19" t="s">
        <v>175</v>
      </c>
      <c r="C85" s="20">
        <v>7559</v>
      </c>
      <c r="D85" s="20">
        <v>7597</v>
      </c>
      <c r="E85" s="26">
        <f t="shared" si="2"/>
        <v>5.0271199894165175E-3</v>
      </c>
    </row>
    <row r="86" spans="1:5" x14ac:dyDescent="0.25">
      <c r="A86" s="19" t="s">
        <v>38</v>
      </c>
      <c r="B86" s="19" t="s">
        <v>201</v>
      </c>
      <c r="C86" s="20">
        <v>11379</v>
      </c>
      <c r="D86" s="20">
        <v>11437</v>
      </c>
      <c r="E86" s="26">
        <f t="shared" si="2"/>
        <v>5.0971087090254663E-3</v>
      </c>
    </row>
    <row r="87" spans="1:5" x14ac:dyDescent="0.25">
      <c r="A87" s="19" t="s">
        <v>180</v>
      </c>
      <c r="B87" s="19" t="s">
        <v>181</v>
      </c>
      <c r="C87" s="20">
        <v>9777</v>
      </c>
      <c r="D87" s="20">
        <v>9827</v>
      </c>
      <c r="E87" s="26">
        <f t="shared" si="2"/>
        <v>5.1140431625242844E-3</v>
      </c>
    </row>
    <row r="88" spans="1:5" x14ac:dyDescent="0.25">
      <c r="A88" s="19" t="s">
        <v>199</v>
      </c>
      <c r="B88" s="19" t="s">
        <v>200</v>
      </c>
      <c r="C88" s="20">
        <v>34032</v>
      </c>
      <c r="D88" s="20">
        <v>34212</v>
      </c>
      <c r="E88" s="26">
        <f t="shared" si="2"/>
        <v>5.289139633286366E-3</v>
      </c>
    </row>
    <row r="89" spans="1:5" x14ac:dyDescent="0.25">
      <c r="A89" s="19" t="s">
        <v>202</v>
      </c>
      <c r="B89" s="19" t="s">
        <v>203</v>
      </c>
      <c r="C89" s="20">
        <v>20596</v>
      </c>
      <c r="D89" s="20">
        <v>20705</v>
      </c>
      <c r="E89" s="26">
        <f t="shared" si="2"/>
        <v>5.2922897650029554E-3</v>
      </c>
    </row>
    <row r="90" spans="1:5" x14ac:dyDescent="0.25">
      <c r="A90" s="19" t="s">
        <v>211</v>
      </c>
      <c r="B90" s="19" t="s">
        <v>212</v>
      </c>
      <c r="C90" s="20">
        <v>4802</v>
      </c>
      <c r="D90" s="20">
        <v>4829</v>
      </c>
      <c r="E90" s="26">
        <f t="shared" si="2"/>
        <v>5.6226572261557362E-3</v>
      </c>
    </row>
    <row r="91" spans="1:5" x14ac:dyDescent="0.25">
      <c r="A91" s="19" t="s">
        <v>215</v>
      </c>
      <c r="B91" s="19" t="s">
        <v>216</v>
      </c>
      <c r="C91" s="20">
        <v>4948</v>
      </c>
      <c r="D91" s="20">
        <v>4976</v>
      </c>
      <c r="E91" s="26">
        <f t="shared" si="2"/>
        <v>5.6588520614389015E-3</v>
      </c>
    </row>
    <row r="92" spans="1:5" x14ac:dyDescent="0.25">
      <c r="A92" s="19" t="s">
        <v>41</v>
      </c>
      <c r="B92" s="19" t="s">
        <v>42</v>
      </c>
      <c r="C92" s="20">
        <v>14561</v>
      </c>
      <c r="D92" s="20">
        <v>14645</v>
      </c>
      <c r="E92" s="26">
        <f t="shared" si="2"/>
        <v>5.7688345580659828E-3</v>
      </c>
    </row>
    <row r="93" spans="1:5" x14ac:dyDescent="0.25">
      <c r="A93" s="19" t="s">
        <v>182</v>
      </c>
      <c r="B93" s="19" t="s">
        <v>183</v>
      </c>
      <c r="C93" s="20">
        <v>6058</v>
      </c>
      <c r="D93" s="20">
        <v>6096</v>
      </c>
      <c r="E93" s="26">
        <f t="shared" si="2"/>
        <v>6.2726972598217134E-3</v>
      </c>
    </row>
    <row r="94" spans="1:5" x14ac:dyDescent="0.25">
      <c r="A94" s="19" t="s">
        <v>227</v>
      </c>
      <c r="B94" s="19" t="s">
        <v>228</v>
      </c>
      <c r="C94" s="20">
        <v>14687</v>
      </c>
      <c r="D94" s="20">
        <v>14783</v>
      </c>
      <c r="E94" s="26">
        <f t="shared" si="2"/>
        <v>6.5363927282631185E-3</v>
      </c>
    </row>
    <row r="95" spans="1:5" x14ac:dyDescent="0.25">
      <c r="A95" s="19" t="s">
        <v>35</v>
      </c>
      <c r="B95" s="19" t="s">
        <v>36</v>
      </c>
      <c r="C95" s="20">
        <v>12564</v>
      </c>
      <c r="D95" s="20">
        <v>12653</v>
      </c>
      <c r="E95" s="26">
        <f t="shared" si="2"/>
        <v>7.0837312957656717E-3</v>
      </c>
    </row>
    <row r="96" spans="1:5" x14ac:dyDescent="0.25">
      <c r="A96" s="19" t="s">
        <v>34</v>
      </c>
      <c r="B96" s="19" t="s">
        <v>208</v>
      </c>
      <c r="C96" s="20">
        <v>3250</v>
      </c>
      <c r="D96" s="20">
        <v>3277</v>
      </c>
      <c r="E96" s="26">
        <f t="shared" si="2"/>
        <v>8.3076923076923492E-3</v>
      </c>
    </row>
    <row r="97" spans="1:5" x14ac:dyDescent="0.25">
      <c r="A97" s="19" t="s">
        <v>223</v>
      </c>
      <c r="B97" s="19" t="s">
        <v>224</v>
      </c>
      <c r="C97" s="20">
        <v>18802</v>
      </c>
      <c r="D97" s="20">
        <v>18961</v>
      </c>
      <c r="E97" s="26">
        <f t="shared" si="2"/>
        <v>8.4565471758324406E-3</v>
      </c>
    </row>
    <row r="98" spans="1:5" x14ac:dyDescent="0.25">
      <c r="A98" s="19" t="s">
        <v>209</v>
      </c>
      <c r="B98" s="19" t="s">
        <v>210</v>
      </c>
      <c r="C98" s="20">
        <v>23912</v>
      </c>
      <c r="D98" s="20">
        <v>24122</v>
      </c>
      <c r="E98" s="26">
        <f t="shared" si="2"/>
        <v>8.7822014051521791E-3</v>
      </c>
    </row>
    <row r="99" spans="1:5" x14ac:dyDescent="0.25">
      <c r="A99" s="19" t="s">
        <v>219</v>
      </c>
      <c r="B99" s="19" t="s">
        <v>220</v>
      </c>
      <c r="C99" s="20">
        <v>36782</v>
      </c>
      <c r="D99" s="20">
        <v>37189</v>
      </c>
      <c r="E99" s="26">
        <f t="shared" ref="E99:E102" si="3">+D99/C99-100%</f>
        <v>1.1065194932303735E-2</v>
      </c>
    </row>
    <row r="100" spans="1:5" x14ac:dyDescent="0.25">
      <c r="A100" s="19" t="s">
        <v>225</v>
      </c>
      <c r="B100" s="19" t="s">
        <v>226</v>
      </c>
      <c r="C100" s="20">
        <v>19261</v>
      </c>
      <c r="D100" s="20">
        <v>19482</v>
      </c>
      <c r="E100" s="26">
        <f t="shared" si="3"/>
        <v>1.1473962930273585E-2</v>
      </c>
    </row>
    <row r="101" spans="1:5" x14ac:dyDescent="0.25">
      <c r="A101" s="19" t="s">
        <v>33</v>
      </c>
      <c r="B101" s="19" t="s">
        <v>229</v>
      </c>
      <c r="C101" s="20">
        <v>4326</v>
      </c>
      <c r="D101" s="20">
        <v>4377</v>
      </c>
      <c r="E101" s="26">
        <f t="shared" si="3"/>
        <v>1.1789181692094308E-2</v>
      </c>
    </row>
    <row r="102" spans="1:5" x14ac:dyDescent="0.25">
      <c r="A102" s="19" t="s">
        <v>221</v>
      </c>
      <c r="B102" s="19" t="s">
        <v>222</v>
      </c>
      <c r="C102" s="20">
        <v>5625</v>
      </c>
      <c r="D102" s="20">
        <v>5706</v>
      </c>
      <c r="E102" s="26">
        <f t="shared" si="3"/>
        <v>1.4399999999999968E-2</v>
      </c>
    </row>
    <row r="103" spans="1:5" x14ac:dyDescent="0.25">
      <c r="D103" s="1"/>
    </row>
    <row r="104" spans="1:5" x14ac:dyDescent="0.25">
      <c r="A104" s="7" t="s">
        <v>4</v>
      </c>
      <c r="D104" s="1"/>
    </row>
    <row r="105" spans="1:5" x14ac:dyDescent="0.25">
      <c r="D105" s="1"/>
    </row>
    <row r="106" spans="1:5" x14ac:dyDescent="0.25">
      <c r="D106" s="1"/>
    </row>
    <row r="107" spans="1:5" x14ac:dyDescent="0.25">
      <c r="D107" s="1"/>
    </row>
    <row r="108" spans="1:5" x14ac:dyDescent="0.25">
      <c r="D108" s="1"/>
    </row>
    <row r="109" spans="1:5" x14ac:dyDescent="0.25">
      <c r="D109" s="1"/>
    </row>
    <row r="110" spans="1:5" x14ac:dyDescent="0.25">
      <c r="D110" s="1"/>
    </row>
    <row r="111" spans="1:5" x14ac:dyDescent="0.25">
      <c r="D111" s="1"/>
    </row>
    <row r="112" spans="1:5" x14ac:dyDescent="0.25">
      <c r="D112" s="1"/>
    </row>
    <row r="113" spans="4:4" x14ac:dyDescent="0.25">
      <c r="D113" s="1"/>
    </row>
    <row r="114" spans="4:4" x14ac:dyDescent="0.25">
      <c r="D114" s="1"/>
    </row>
    <row r="115" spans="4:4" x14ac:dyDescent="0.25">
      <c r="D115" s="1"/>
    </row>
    <row r="116" spans="4:4" x14ac:dyDescent="0.25">
      <c r="D116" s="1"/>
    </row>
    <row r="117" spans="4:4" x14ac:dyDescent="0.25">
      <c r="D117" s="1"/>
    </row>
    <row r="118" spans="4:4" x14ac:dyDescent="0.25">
      <c r="D118" s="1"/>
    </row>
    <row r="119" spans="4:4" x14ac:dyDescent="0.25">
      <c r="D119" s="1"/>
    </row>
    <row r="120" spans="4:4" x14ac:dyDescent="0.25">
      <c r="D120" s="1"/>
    </row>
    <row r="121" spans="4:4" x14ac:dyDescent="0.25">
      <c r="D121" s="1"/>
    </row>
    <row r="122" spans="4:4" x14ac:dyDescent="0.25">
      <c r="D122" s="1"/>
    </row>
    <row r="123" spans="4:4" x14ac:dyDescent="0.25">
      <c r="D123" s="1"/>
    </row>
    <row r="124" spans="4:4" x14ac:dyDescent="0.25">
      <c r="D124" s="1"/>
    </row>
    <row r="125" spans="4:4" x14ac:dyDescent="0.25">
      <c r="D125" s="1"/>
    </row>
    <row r="126" spans="4:4" x14ac:dyDescent="0.25">
      <c r="D126" s="1"/>
    </row>
    <row r="127" spans="4:4" x14ac:dyDescent="0.25">
      <c r="D127" s="1"/>
    </row>
    <row r="128" spans="4:4" x14ac:dyDescent="0.25">
      <c r="D128" s="1"/>
    </row>
    <row r="129" spans="4:4" x14ac:dyDescent="0.25">
      <c r="D129" s="1"/>
    </row>
    <row r="130" spans="4:4" x14ac:dyDescent="0.25">
      <c r="D130" s="1"/>
    </row>
    <row r="131" spans="4:4" x14ac:dyDescent="0.25">
      <c r="D131" s="1"/>
    </row>
    <row r="132" spans="4:4" x14ac:dyDescent="0.25">
      <c r="D132" s="1"/>
    </row>
    <row r="133" spans="4:4" x14ac:dyDescent="0.25">
      <c r="D133" s="1"/>
    </row>
    <row r="134" spans="4:4" x14ac:dyDescent="0.25">
      <c r="D134" s="1"/>
    </row>
    <row r="135" spans="4:4" x14ac:dyDescent="0.25">
      <c r="D135" s="1"/>
    </row>
    <row r="136" spans="4:4" x14ac:dyDescent="0.25">
      <c r="D136" s="1"/>
    </row>
    <row r="137" spans="4:4" x14ac:dyDescent="0.25">
      <c r="D137" s="1"/>
    </row>
    <row r="138" spans="4:4" x14ac:dyDescent="0.25">
      <c r="D138" s="1"/>
    </row>
    <row r="139" spans="4:4" x14ac:dyDescent="0.25">
      <c r="D139" s="1"/>
    </row>
    <row r="140" spans="4:4" x14ac:dyDescent="0.25">
      <c r="D140" s="1"/>
    </row>
    <row r="141" spans="4:4" x14ac:dyDescent="0.25">
      <c r="D141" s="1"/>
    </row>
    <row r="142" spans="4:4" x14ac:dyDescent="0.25">
      <c r="D142" s="1"/>
    </row>
    <row r="143" spans="4:4" x14ac:dyDescent="0.25">
      <c r="D143" s="1"/>
    </row>
    <row r="144" spans="4:4" x14ac:dyDescent="0.25">
      <c r="D144" s="1"/>
    </row>
    <row r="145" spans="4:4" x14ac:dyDescent="0.25">
      <c r="D145" s="1"/>
    </row>
    <row r="146" spans="4:4" x14ac:dyDescent="0.25">
      <c r="D146" s="1"/>
    </row>
    <row r="147" spans="4:4" x14ac:dyDescent="0.25">
      <c r="D147" s="1"/>
    </row>
    <row r="148" spans="4:4" x14ac:dyDescent="0.25">
      <c r="D148" s="1"/>
    </row>
    <row r="149" spans="4:4" x14ac:dyDescent="0.25">
      <c r="D149" s="1"/>
    </row>
    <row r="150" spans="4:4" x14ac:dyDescent="0.25">
      <c r="D150" s="1"/>
    </row>
    <row r="151" spans="4:4" x14ac:dyDescent="0.25">
      <c r="D151" s="1"/>
    </row>
    <row r="152" spans="4:4" x14ac:dyDescent="0.25">
      <c r="D152" s="1"/>
    </row>
    <row r="153" spans="4:4" x14ac:dyDescent="0.25">
      <c r="D153" s="1"/>
    </row>
    <row r="154" spans="4:4" x14ac:dyDescent="0.25">
      <c r="D154" s="1"/>
    </row>
    <row r="155" spans="4:4" x14ac:dyDescent="0.25">
      <c r="D155" s="1"/>
    </row>
    <row r="156" spans="4:4" x14ac:dyDescent="0.25">
      <c r="D156" s="1"/>
    </row>
    <row r="157" spans="4:4" x14ac:dyDescent="0.25">
      <c r="D157" s="1"/>
    </row>
    <row r="158" spans="4:4" x14ac:dyDescent="0.25">
      <c r="D158" s="1"/>
    </row>
    <row r="159" spans="4:4" x14ac:dyDescent="0.25">
      <c r="D159" s="1"/>
    </row>
    <row r="160" spans="4:4" x14ac:dyDescent="0.25">
      <c r="D160" s="1"/>
    </row>
    <row r="161" spans="4:4" x14ac:dyDescent="0.25">
      <c r="D161" s="1"/>
    </row>
    <row r="162" spans="4:4" x14ac:dyDescent="0.25">
      <c r="D162" s="1"/>
    </row>
    <row r="163" spans="4:4" x14ac:dyDescent="0.25">
      <c r="D163" s="1"/>
    </row>
    <row r="164" spans="4:4" x14ac:dyDescent="0.25">
      <c r="D164" s="1"/>
    </row>
    <row r="165" spans="4:4" x14ac:dyDescent="0.25">
      <c r="D165" s="1"/>
    </row>
    <row r="166" spans="4:4" x14ac:dyDescent="0.25">
      <c r="D166" s="1"/>
    </row>
    <row r="167" spans="4:4" x14ac:dyDescent="0.25">
      <c r="D167" s="1"/>
    </row>
    <row r="168" spans="4:4" x14ac:dyDescent="0.25">
      <c r="D168" s="1"/>
    </row>
    <row r="169" spans="4:4" x14ac:dyDescent="0.25">
      <c r="D169" s="1"/>
    </row>
    <row r="170" spans="4:4" x14ac:dyDescent="0.25">
      <c r="D170" s="1"/>
    </row>
    <row r="171" spans="4:4" x14ac:dyDescent="0.25">
      <c r="D171" s="1"/>
    </row>
    <row r="172" spans="4:4" x14ac:dyDescent="0.25">
      <c r="D172" s="1"/>
    </row>
    <row r="173" spans="4:4" x14ac:dyDescent="0.25">
      <c r="D173" s="1"/>
    </row>
    <row r="174" spans="4:4" x14ac:dyDescent="0.25">
      <c r="D174" s="1"/>
    </row>
    <row r="175" spans="4:4" x14ac:dyDescent="0.25">
      <c r="D175" s="1"/>
    </row>
    <row r="176" spans="4:4" x14ac:dyDescent="0.25">
      <c r="D176" s="1"/>
    </row>
    <row r="177" spans="4:4" x14ac:dyDescent="0.25">
      <c r="D177" s="1"/>
    </row>
    <row r="178" spans="4:4" x14ac:dyDescent="0.25">
      <c r="D178" s="1"/>
    </row>
    <row r="179" spans="4:4" x14ac:dyDescent="0.25">
      <c r="D179" s="1"/>
    </row>
    <row r="180" spans="4:4" x14ac:dyDescent="0.25">
      <c r="D180" s="1"/>
    </row>
    <row r="181" spans="4:4" x14ac:dyDescent="0.25">
      <c r="D181" s="1"/>
    </row>
    <row r="182" spans="4:4" x14ac:dyDescent="0.25">
      <c r="D182" s="1"/>
    </row>
    <row r="183" spans="4:4" x14ac:dyDescent="0.25">
      <c r="D183" s="1"/>
    </row>
    <row r="184" spans="4:4" x14ac:dyDescent="0.25">
      <c r="D184" s="1"/>
    </row>
    <row r="185" spans="4:4" x14ac:dyDescent="0.25">
      <c r="D185" s="1"/>
    </row>
    <row r="186" spans="4:4" x14ac:dyDescent="0.25">
      <c r="D186" s="1"/>
    </row>
    <row r="187" spans="4:4" x14ac:dyDescent="0.25">
      <c r="D187" s="1"/>
    </row>
    <row r="188" spans="4:4" x14ac:dyDescent="0.25">
      <c r="D188" s="1"/>
    </row>
    <row r="189" spans="4:4" x14ac:dyDescent="0.25">
      <c r="D189" s="1"/>
    </row>
    <row r="190" spans="4:4" x14ac:dyDescent="0.25">
      <c r="D190" s="1"/>
    </row>
    <row r="191" spans="4:4" x14ac:dyDescent="0.25">
      <c r="D191" s="1"/>
    </row>
    <row r="192" spans="4:4" x14ac:dyDescent="0.25">
      <c r="D192" s="1"/>
    </row>
    <row r="193" spans="4:4" x14ac:dyDescent="0.25">
      <c r="D193" s="1"/>
    </row>
    <row r="194" spans="4:4" x14ac:dyDescent="0.25">
      <c r="D194" s="1"/>
    </row>
    <row r="195" spans="4:4" x14ac:dyDescent="0.25">
      <c r="D195" s="1"/>
    </row>
    <row r="196" spans="4:4" x14ac:dyDescent="0.25">
      <c r="D196" s="1"/>
    </row>
    <row r="197" spans="4:4" x14ac:dyDescent="0.25">
      <c r="D197" s="1"/>
    </row>
    <row r="198" spans="4:4" x14ac:dyDescent="0.25">
      <c r="D198" s="1"/>
    </row>
    <row r="199" spans="4:4" x14ac:dyDescent="0.25">
      <c r="D199" s="1"/>
    </row>
    <row r="200" spans="4:4" x14ac:dyDescent="0.25">
      <c r="D200" s="1"/>
    </row>
    <row r="201" spans="4:4" x14ac:dyDescent="0.25">
      <c r="D201" s="1"/>
    </row>
    <row r="202" spans="4:4" x14ac:dyDescent="0.25">
      <c r="D202" s="1"/>
    </row>
    <row r="203" spans="4:4" x14ac:dyDescent="0.25">
      <c r="D203" s="1"/>
    </row>
    <row r="204" spans="4:4" x14ac:dyDescent="0.25">
      <c r="D204" s="1"/>
    </row>
    <row r="205" spans="4:4" x14ac:dyDescent="0.25">
      <c r="D205" s="1"/>
    </row>
    <row r="206" spans="4:4" x14ac:dyDescent="0.25">
      <c r="D206" s="1"/>
    </row>
    <row r="207" spans="4:4" x14ac:dyDescent="0.25">
      <c r="D207" s="1"/>
    </row>
    <row r="208" spans="4:4" x14ac:dyDescent="0.25">
      <c r="D208" s="1"/>
    </row>
    <row r="209" spans="4:4" x14ac:dyDescent="0.25">
      <c r="D209" s="1"/>
    </row>
    <row r="210" spans="4:4" x14ac:dyDescent="0.25">
      <c r="D210" s="1"/>
    </row>
    <row r="211" spans="4:4" x14ac:dyDescent="0.25">
      <c r="D211" s="1"/>
    </row>
    <row r="212" spans="4:4" x14ac:dyDescent="0.25">
      <c r="D212" s="1"/>
    </row>
    <row r="213" spans="4:4" x14ac:dyDescent="0.25">
      <c r="D213" s="1"/>
    </row>
    <row r="214" spans="4:4" x14ac:dyDescent="0.25">
      <c r="D214" s="1"/>
    </row>
    <row r="215" spans="4:4" x14ac:dyDescent="0.25">
      <c r="D215" s="1"/>
    </row>
    <row r="216" spans="4:4" x14ac:dyDescent="0.25">
      <c r="D216" s="1"/>
    </row>
    <row r="217" spans="4:4" x14ac:dyDescent="0.25">
      <c r="D217" s="1"/>
    </row>
    <row r="218" spans="4:4" x14ac:dyDescent="0.25">
      <c r="D218" s="1"/>
    </row>
    <row r="219" spans="4:4" x14ac:dyDescent="0.25">
      <c r="D219" s="1"/>
    </row>
    <row r="220" spans="4:4" x14ac:dyDescent="0.25">
      <c r="D220" s="1"/>
    </row>
    <row r="221" spans="4:4" x14ac:dyDescent="0.25">
      <c r="D221" s="1"/>
    </row>
    <row r="222" spans="4:4" x14ac:dyDescent="0.25">
      <c r="D222" s="1"/>
    </row>
    <row r="223" spans="4:4" x14ac:dyDescent="0.25">
      <c r="D223" s="1"/>
    </row>
    <row r="224" spans="4:4" x14ac:dyDescent="0.25">
      <c r="D224" s="1"/>
    </row>
    <row r="225" spans="4:4" x14ac:dyDescent="0.25">
      <c r="D225" s="1"/>
    </row>
    <row r="226" spans="4:4" x14ac:dyDescent="0.25">
      <c r="D226" s="1"/>
    </row>
    <row r="227" spans="4:4" x14ac:dyDescent="0.25">
      <c r="D227" s="1"/>
    </row>
    <row r="228" spans="4:4" x14ac:dyDescent="0.25">
      <c r="D228" s="1"/>
    </row>
    <row r="229" spans="4:4" x14ac:dyDescent="0.25">
      <c r="D229" s="1"/>
    </row>
    <row r="230" spans="4:4" x14ac:dyDescent="0.25">
      <c r="D230" s="1"/>
    </row>
    <row r="231" spans="4:4" x14ac:dyDescent="0.25">
      <c r="D231" s="1"/>
    </row>
    <row r="232" spans="4:4" x14ac:dyDescent="0.25">
      <c r="D232" s="1"/>
    </row>
    <row r="233" spans="4:4" x14ac:dyDescent="0.25">
      <c r="D233" s="1"/>
    </row>
    <row r="234" spans="4:4" x14ac:dyDescent="0.25">
      <c r="D234" s="1"/>
    </row>
    <row r="235" spans="4:4" x14ac:dyDescent="0.25">
      <c r="D235" s="1"/>
    </row>
    <row r="236" spans="4:4" x14ac:dyDescent="0.25">
      <c r="D236" s="1"/>
    </row>
    <row r="237" spans="4:4" x14ac:dyDescent="0.25">
      <c r="D237" s="1"/>
    </row>
    <row r="238" spans="4:4" x14ac:dyDescent="0.25">
      <c r="D238" s="1"/>
    </row>
    <row r="239" spans="4:4" x14ac:dyDescent="0.25">
      <c r="D239" s="1"/>
    </row>
    <row r="240" spans="4:4" x14ac:dyDescent="0.25">
      <c r="D240" s="1"/>
    </row>
    <row r="241" spans="4:4" x14ac:dyDescent="0.25">
      <c r="D241" s="1"/>
    </row>
    <row r="242" spans="4:4" x14ac:dyDescent="0.25">
      <c r="D242" s="1"/>
    </row>
    <row r="243" spans="4:4" x14ac:dyDescent="0.25">
      <c r="D243" s="1"/>
    </row>
    <row r="244" spans="4:4" x14ac:dyDescent="0.25">
      <c r="D244" s="1"/>
    </row>
    <row r="245" spans="4:4" x14ac:dyDescent="0.25">
      <c r="D245" s="1"/>
    </row>
    <row r="246" spans="4:4" x14ac:dyDescent="0.25">
      <c r="D246" s="1"/>
    </row>
    <row r="247" spans="4:4" x14ac:dyDescent="0.25">
      <c r="D247" s="1"/>
    </row>
    <row r="248" spans="4:4" x14ac:dyDescent="0.25">
      <c r="D248" s="1"/>
    </row>
    <row r="249" spans="4:4" x14ac:dyDescent="0.25">
      <c r="D249" s="1"/>
    </row>
    <row r="250" spans="4:4" x14ac:dyDescent="0.25">
      <c r="D250" s="1"/>
    </row>
    <row r="251" spans="4:4" x14ac:dyDescent="0.25">
      <c r="D251" s="1"/>
    </row>
    <row r="252" spans="4:4" x14ac:dyDescent="0.25">
      <c r="D252" s="1"/>
    </row>
    <row r="253" spans="4:4" x14ac:dyDescent="0.25">
      <c r="D253" s="1"/>
    </row>
    <row r="254" spans="4:4" x14ac:dyDescent="0.25">
      <c r="D254" s="1"/>
    </row>
    <row r="255" spans="4:4" x14ac:dyDescent="0.25">
      <c r="D255" s="1"/>
    </row>
    <row r="256" spans="4:4" x14ac:dyDescent="0.25">
      <c r="D256" s="1"/>
    </row>
    <row r="257" spans="4:4" x14ac:dyDescent="0.25">
      <c r="D257" s="1"/>
    </row>
    <row r="258" spans="4:4" x14ac:dyDescent="0.25">
      <c r="D258" s="1"/>
    </row>
    <row r="259" spans="4:4" x14ac:dyDescent="0.25">
      <c r="D259" s="1"/>
    </row>
    <row r="260" spans="4:4" x14ac:dyDescent="0.25">
      <c r="D260" s="1"/>
    </row>
    <row r="261" spans="4:4" x14ac:dyDescent="0.25">
      <c r="D261" s="1"/>
    </row>
    <row r="262" spans="4:4" x14ac:dyDescent="0.25">
      <c r="D262" s="1"/>
    </row>
    <row r="263" spans="4:4" x14ac:dyDescent="0.25">
      <c r="D263" s="1"/>
    </row>
    <row r="264" spans="4:4" x14ac:dyDescent="0.25">
      <c r="D264" s="1"/>
    </row>
    <row r="265" spans="4:4" x14ac:dyDescent="0.25">
      <c r="D265" s="1"/>
    </row>
    <row r="266" spans="4:4" x14ac:dyDescent="0.25">
      <c r="D266" s="1"/>
    </row>
    <row r="267" spans="4:4" x14ac:dyDescent="0.25">
      <c r="D267" s="1"/>
    </row>
    <row r="268" spans="4:4" x14ac:dyDescent="0.25">
      <c r="D268" s="1"/>
    </row>
    <row r="269" spans="4:4" x14ac:dyDescent="0.25">
      <c r="D269" s="1"/>
    </row>
    <row r="270" spans="4:4" x14ac:dyDescent="0.25">
      <c r="D270" s="1"/>
    </row>
    <row r="271" spans="4:4" x14ac:dyDescent="0.25">
      <c r="D271" s="1"/>
    </row>
    <row r="272" spans="4:4" x14ac:dyDescent="0.25">
      <c r="D272" s="1"/>
    </row>
    <row r="273" spans="4:4" x14ac:dyDescent="0.25">
      <c r="D273" s="1"/>
    </row>
    <row r="274" spans="4:4" x14ac:dyDescent="0.25">
      <c r="D274" s="1"/>
    </row>
    <row r="275" spans="4:4" x14ac:dyDescent="0.25">
      <c r="D275" s="1"/>
    </row>
    <row r="276" spans="4:4" x14ac:dyDescent="0.25">
      <c r="D276" s="1"/>
    </row>
    <row r="277" spans="4:4" x14ac:dyDescent="0.25">
      <c r="D277" s="1"/>
    </row>
    <row r="278" spans="4:4" x14ac:dyDescent="0.25">
      <c r="D278" s="1"/>
    </row>
    <row r="279" spans="4:4" x14ac:dyDescent="0.25">
      <c r="D279" s="1"/>
    </row>
    <row r="280" spans="4:4" x14ac:dyDescent="0.25">
      <c r="D280" s="1"/>
    </row>
    <row r="281" spans="4:4" x14ac:dyDescent="0.25">
      <c r="D281" s="1"/>
    </row>
    <row r="282" spans="4:4" x14ac:dyDescent="0.25">
      <c r="D282" s="1"/>
    </row>
    <row r="283" spans="4:4" x14ac:dyDescent="0.25">
      <c r="D283" s="1"/>
    </row>
    <row r="284" spans="4:4" x14ac:dyDescent="0.25">
      <c r="D284" s="1"/>
    </row>
    <row r="285" spans="4:4" x14ac:dyDescent="0.25">
      <c r="D285" s="1"/>
    </row>
    <row r="286" spans="4:4" x14ac:dyDescent="0.25">
      <c r="D286" s="1"/>
    </row>
    <row r="287" spans="4:4" x14ac:dyDescent="0.25">
      <c r="D287" s="1"/>
    </row>
    <row r="288" spans="4:4" x14ac:dyDescent="0.25">
      <c r="D288" s="1"/>
    </row>
    <row r="289" spans="4:4" x14ac:dyDescent="0.25">
      <c r="D289" s="1"/>
    </row>
    <row r="290" spans="4:4" x14ac:dyDescent="0.25">
      <c r="D290" s="1"/>
    </row>
    <row r="291" spans="4:4" x14ac:dyDescent="0.25">
      <c r="D291" s="1"/>
    </row>
    <row r="292" spans="4:4" x14ac:dyDescent="0.25">
      <c r="D292" s="1"/>
    </row>
    <row r="293" spans="4:4" x14ac:dyDescent="0.25">
      <c r="D293" s="1"/>
    </row>
    <row r="294" spans="4:4" x14ac:dyDescent="0.25">
      <c r="D294" s="1"/>
    </row>
    <row r="295" spans="4:4" x14ac:dyDescent="0.25">
      <c r="D295" s="1"/>
    </row>
    <row r="296" spans="4:4" x14ac:dyDescent="0.25">
      <c r="D296" s="1"/>
    </row>
    <row r="297" spans="4:4" x14ac:dyDescent="0.25">
      <c r="D297" s="1"/>
    </row>
    <row r="298" spans="4:4" x14ac:dyDescent="0.25">
      <c r="D298" s="1"/>
    </row>
    <row r="299" spans="4:4" x14ac:dyDescent="0.25">
      <c r="D299" s="1"/>
    </row>
    <row r="300" spans="4:4" x14ac:dyDescent="0.25">
      <c r="D300" s="1"/>
    </row>
    <row r="301" spans="4:4" x14ac:dyDescent="0.25">
      <c r="D301" s="1"/>
    </row>
    <row r="302" spans="4:4" x14ac:dyDescent="0.25">
      <c r="D302" s="1"/>
    </row>
    <row r="303" spans="4:4" x14ac:dyDescent="0.25">
      <c r="D303" s="1"/>
    </row>
    <row r="304" spans="4:4" x14ac:dyDescent="0.25">
      <c r="D304" s="1"/>
    </row>
    <row r="305" spans="4:4" x14ac:dyDescent="0.25">
      <c r="D305" s="1"/>
    </row>
    <row r="306" spans="4:4" x14ac:dyDescent="0.25">
      <c r="D306" s="1"/>
    </row>
    <row r="307" spans="4:4" x14ac:dyDescent="0.25">
      <c r="D307" s="1"/>
    </row>
    <row r="308" spans="4:4" x14ac:dyDescent="0.25">
      <c r="D308" s="1"/>
    </row>
    <row r="309" spans="4:4" x14ac:dyDescent="0.25">
      <c r="D309" s="1"/>
    </row>
    <row r="310" spans="4:4" x14ac:dyDescent="0.25">
      <c r="D310" s="1"/>
    </row>
    <row r="311" spans="4:4" x14ac:dyDescent="0.25">
      <c r="D311" s="1"/>
    </row>
    <row r="312" spans="4:4" x14ac:dyDescent="0.25">
      <c r="D312" s="1"/>
    </row>
    <row r="313" spans="4:4" x14ac:dyDescent="0.25">
      <c r="D313" s="1"/>
    </row>
    <row r="314" spans="4:4" x14ac:dyDescent="0.25">
      <c r="D314" s="1"/>
    </row>
    <row r="315" spans="4:4" x14ac:dyDescent="0.25">
      <c r="D315" s="1"/>
    </row>
    <row r="316" spans="4:4" x14ac:dyDescent="0.25">
      <c r="D316" s="1"/>
    </row>
    <row r="317" spans="4:4" x14ac:dyDescent="0.25">
      <c r="D317" s="1"/>
    </row>
    <row r="318" spans="4:4" x14ac:dyDescent="0.25">
      <c r="D318" s="1"/>
    </row>
    <row r="319" spans="4:4" x14ac:dyDescent="0.25">
      <c r="D319" s="1"/>
    </row>
    <row r="320" spans="4:4" x14ac:dyDescent="0.25">
      <c r="D320" s="1"/>
    </row>
    <row r="321" spans="4:4" x14ac:dyDescent="0.25">
      <c r="D321" s="1"/>
    </row>
    <row r="322" spans="4:4" x14ac:dyDescent="0.25">
      <c r="D322" s="1"/>
    </row>
    <row r="323" spans="4:4" x14ac:dyDescent="0.25">
      <c r="D323" s="1"/>
    </row>
    <row r="324" spans="4:4" x14ac:dyDescent="0.25">
      <c r="D324" s="1"/>
    </row>
    <row r="325" spans="4:4" x14ac:dyDescent="0.25">
      <c r="D325" s="1"/>
    </row>
    <row r="326" spans="4:4" x14ac:dyDescent="0.25">
      <c r="D326" s="1"/>
    </row>
    <row r="327" spans="4:4" x14ac:dyDescent="0.25">
      <c r="D327" s="1"/>
    </row>
    <row r="328" spans="4:4" x14ac:dyDescent="0.25">
      <c r="D328" s="1"/>
    </row>
    <row r="329" spans="4:4" x14ac:dyDescent="0.25">
      <c r="D329" s="1"/>
    </row>
    <row r="330" spans="4:4" x14ac:dyDescent="0.25">
      <c r="D330" s="1"/>
    </row>
    <row r="331" spans="4:4" x14ac:dyDescent="0.25">
      <c r="D331" s="1"/>
    </row>
    <row r="332" spans="4:4" x14ac:dyDescent="0.25">
      <c r="D332" s="1"/>
    </row>
    <row r="333" spans="4:4" x14ac:dyDescent="0.25">
      <c r="D333" s="1"/>
    </row>
    <row r="334" spans="4:4" x14ac:dyDescent="0.25">
      <c r="D334" s="1"/>
    </row>
    <row r="335" spans="4:4" x14ac:dyDescent="0.25">
      <c r="D335" s="1"/>
    </row>
    <row r="336" spans="4:4" x14ac:dyDescent="0.25">
      <c r="D336" s="1"/>
    </row>
    <row r="337" spans="4:4" x14ac:dyDescent="0.25">
      <c r="D337" s="1"/>
    </row>
    <row r="338" spans="4:4" x14ac:dyDescent="0.25">
      <c r="D338" s="1"/>
    </row>
    <row r="339" spans="4:4" x14ac:dyDescent="0.25">
      <c r="D339" s="1"/>
    </row>
    <row r="340" spans="4:4" x14ac:dyDescent="0.25">
      <c r="D340" s="1"/>
    </row>
    <row r="341" spans="4:4" x14ac:dyDescent="0.25">
      <c r="D341" s="1"/>
    </row>
    <row r="342" spans="4:4" x14ac:dyDescent="0.25">
      <c r="D342" s="1"/>
    </row>
    <row r="343" spans="4:4" x14ac:dyDescent="0.25">
      <c r="D343" s="1"/>
    </row>
    <row r="344" spans="4:4" x14ac:dyDescent="0.25">
      <c r="D344" s="1"/>
    </row>
    <row r="345" spans="4:4" x14ac:dyDescent="0.25">
      <c r="D345" s="1"/>
    </row>
    <row r="346" spans="4:4" x14ac:dyDescent="0.25">
      <c r="D346" s="1"/>
    </row>
    <row r="347" spans="4:4" x14ac:dyDescent="0.25">
      <c r="D347" s="1"/>
    </row>
    <row r="348" spans="4:4" x14ac:dyDescent="0.25">
      <c r="D348" s="1"/>
    </row>
    <row r="349" spans="4:4" x14ac:dyDescent="0.25">
      <c r="D349" s="1"/>
    </row>
    <row r="350" spans="4:4" x14ac:dyDescent="0.25">
      <c r="D350" s="1"/>
    </row>
    <row r="351" spans="4:4" x14ac:dyDescent="0.25">
      <c r="D351" s="1"/>
    </row>
    <row r="352" spans="4:4" x14ac:dyDescent="0.25">
      <c r="D352" s="1"/>
    </row>
    <row r="353" spans="4:4" x14ac:dyDescent="0.25">
      <c r="D353" s="1"/>
    </row>
    <row r="354" spans="4:4" x14ac:dyDescent="0.25">
      <c r="D354" s="1"/>
    </row>
    <row r="355" spans="4:4" x14ac:dyDescent="0.25">
      <c r="D355" s="1"/>
    </row>
    <row r="356" spans="4:4" x14ac:dyDescent="0.25">
      <c r="D356" s="1"/>
    </row>
    <row r="357" spans="4:4" x14ac:dyDescent="0.25">
      <c r="D357" s="1"/>
    </row>
    <row r="358" spans="4:4" x14ac:dyDescent="0.25">
      <c r="D358" s="1"/>
    </row>
    <row r="359" spans="4:4" x14ac:dyDescent="0.25">
      <c r="D359" s="1"/>
    </row>
    <row r="360" spans="4:4" x14ac:dyDescent="0.25">
      <c r="D360" s="1"/>
    </row>
    <row r="361" spans="4:4" x14ac:dyDescent="0.25">
      <c r="D361" s="1"/>
    </row>
    <row r="362" spans="4:4" x14ac:dyDescent="0.25">
      <c r="D362" s="1"/>
    </row>
    <row r="363" spans="4:4" x14ac:dyDescent="0.25">
      <c r="D363" s="1"/>
    </row>
    <row r="364" spans="4:4" x14ac:dyDescent="0.25">
      <c r="D364" s="1"/>
    </row>
    <row r="365" spans="4:4" x14ac:dyDescent="0.25">
      <c r="D365" s="1"/>
    </row>
    <row r="366" spans="4:4" x14ac:dyDescent="0.25">
      <c r="D366" s="1"/>
    </row>
    <row r="367" spans="4:4" x14ac:dyDescent="0.25">
      <c r="D367" s="1"/>
    </row>
    <row r="368" spans="4:4" x14ac:dyDescent="0.25">
      <c r="D368" s="1"/>
    </row>
    <row r="369" spans="4:4" x14ac:dyDescent="0.25">
      <c r="D369" s="1"/>
    </row>
    <row r="370" spans="4:4" x14ac:dyDescent="0.25">
      <c r="D370" s="1"/>
    </row>
    <row r="371" spans="4:4" x14ac:dyDescent="0.25">
      <c r="D371" s="1"/>
    </row>
    <row r="372" spans="4:4" x14ac:dyDescent="0.25">
      <c r="D372" s="1"/>
    </row>
    <row r="373" spans="4:4" x14ac:dyDescent="0.25">
      <c r="D373" s="1"/>
    </row>
    <row r="374" spans="4:4" x14ac:dyDescent="0.25">
      <c r="D374" s="1"/>
    </row>
    <row r="375" spans="4:4" x14ac:dyDescent="0.25">
      <c r="D375" s="1"/>
    </row>
    <row r="376" spans="4:4" x14ac:dyDescent="0.25">
      <c r="D376" s="1"/>
    </row>
    <row r="377" spans="4:4" x14ac:dyDescent="0.25">
      <c r="D377" s="1"/>
    </row>
    <row r="378" spans="4:4" x14ac:dyDescent="0.25">
      <c r="D378" s="1"/>
    </row>
    <row r="379" spans="4:4" x14ac:dyDescent="0.25">
      <c r="D379" s="1"/>
    </row>
    <row r="380" spans="4:4" x14ac:dyDescent="0.25">
      <c r="D380" s="1"/>
    </row>
    <row r="381" spans="4:4" x14ac:dyDescent="0.25">
      <c r="D381" s="1"/>
    </row>
    <row r="382" spans="4:4" x14ac:dyDescent="0.25">
      <c r="D382" s="1"/>
    </row>
    <row r="383" spans="4:4" x14ac:dyDescent="0.25">
      <c r="D383" s="1"/>
    </row>
    <row r="384" spans="4:4" x14ac:dyDescent="0.25">
      <c r="D384" s="1"/>
    </row>
    <row r="385" spans="4:4" x14ac:dyDescent="0.25">
      <c r="D385" s="1"/>
    </row>
    <row r="386" spans="4:4" x14ac:dyDescent="0.25">
      <c r="D386" s="1"/>
    </row>
    <row r="387" spans="4:4" x14ac:dyDescent="0.25">
      <c r="D387" s="1"/>
    </row>
    <row r="388" spans="4:4" x14ac:dyDescent="0.25">
      <c r="D388" s="1"/>
    </row>
    <row r="389" spans="4:4" x14ac:dyDescent="0.25">
      <c r="D389" s="1"/>
    </row>
    <row r="390" spans="4:4" x14ac:dyDescent="0.25">
      <c r="D390" s="1"/>
    </row>
    <row r="391" spans="4:4" x14ac:dyDescent="0.25">
      <c r="D391" s="1"/>
    </row>
    <row r="392" spans="4:4" x14ac:dyDescent="0.25">
      <c r="D392" s="1"/>
    </row>
    <row r="393" spans="4:4" x14ac:dyDescent="0.25">
      <c r="D393" s="1"/>
    </row>
    <row r="394" spans="4:4" x14ac:dyDescent="0.25">
      <c r="D394" s="1"/>
    </row>
    <row r="395" spans="4:4" x14ac:dyDescent="0.25">
      <c r="D395" s="1"/>
    </row>
    <row r="396" spans="4:4" x14ac:dyDescent="0.25">
      <c r="D396" s="1"/>
    </row>
    <row r="397" spans="4:4" x14ac:dyDescent="0.25">
      <c r="D397" s="1"/>
    </row>
    <row r="398" spans="4:4" x14ac:dyDescent="0.25">
      <c r="D398" s="1"/>
    </row>
    <row r="399" spans="4:4" x14ac:dyDescent="0.25">
      <c r="D399" s="1"/>
    </row>
    <row r="400" spans="4:4" x14ac:dyDescent="0.25">
      <c r="D400" s="1"/>
    </row>
    <row r="401" spans="4:4" x14ac:dyDescent="0.25">
      <c r="D401" s="1"/>
    </row>
    <row r="402" spans="4:4" x14ac:dyDescent="0.25">
      <c r="D402" s="1"/>
    </row>
    <row r="403" spans="4:4" x14ac:dyDescent="0.25">
      <c r="D403" s="1"/>
    </row>
    <row r="404" spans="4:4" x14ac:dyDescent="0.25">
      <c r="D404" s="1"/>
    </row>
    <row r="405" spans="4:4" x14ac:dyDescent="0.25">
      <c r="D405" s="1"/>
    </row>
    <row r="406" spans="4:4" x14ac:dyDescent="0.25">
      <c r="D406" s="1"/>
    </row>
    <row r="407" spans="4:4" x14ac:dyDescent="0.25">
      <c r="D407" s="1"/>
    </row>
    <row r="408" spans="4:4" x14ac:dyDescent="0.25">
      <c r="D408" s="1"/>
    </row>
    <row r="409" spans="4:4" x14ac:dyDescent="0.25">
      <c r="D409" s="1"/>
    </row>
    <row r="410" spans="4:4" x14ac:dyDescent="0.25">
      <c r="D410" s="1"/>
    </row>
    <row r="411" spans="4:4" x14ac:dyDescent="0.25">
      <c r="D411" s="1"/>
    </row>
    <row r="412" spans="4:4" x14ac:dyDescent="0.25">
      <c r="D412" s="1"/>
    </row>
    <row r="413" spans="4:4" x14ac:dyDescent="0.25">
      <c r="D413" s="1"/>
    </row>
    <row r="414" spans="4:4" x14ac:dyDescent="0.25">
      <c r="D414" s="1"/>
    </row>
    <row r="415" spans="4:4" x14ac:dyDescent="0.25">
      <c r="D415" s="1"/>
    </row>
    <row r="416" spans="4:4" x14ac:dyDescent="0.25">
      <c r="D416" s="1"/>
    </row>
    <row r="417" spans="4:4" x14ac:dyDescent="0.25">
      <c r="D417" s="1"/>
    </row>
    <row r="418" spans="4:4" x14ac:dyDescent="0.25">
      <c r="D418" s="1"/>
    </row>
    <row r="419" spans="4:4" x14ac:dyDescent="0.25">
      <c r="D419" s="1"/>
    </row>
    <row r="420" spans="4:4" x14ac:dyDescent="0.25">
      <c r="D420" s="1"/>
    </row>
    <row r="421" spans="4:4" x14ac:dyDescent="0.25">
      <c r="D421" s="1"/>
    </row>
    <row r="422" spans="4:4" x14ac:dyDescent="0.25">
      <c r="D422" s="1"/>
    </row>
    <row r="423" spans="4:4" x14ac:dyDescent="0.25">
      <c r="D423" s="1"/>
    </row>
    <row r="424" spans="4:4" x14ac:dyDescent="0.25">
      <c r="D424" s="1"/>
    </row>
    <row r="425" spans="4:4" x14ac:dyDescent="0.25">
      <c r="D425" s="1"/>
    </row>
    <row r="426" spans="4:4" x14ac:dyDescent="0.25">
      <c r="D426" s="1"/>
    </row>
    <row r="427" spans="4:4" x14ac:dyDescent="0.25">
      <c r="D427" s="1"/>
    </row>
    <row r="428" spans="4:4" x14ac:dyDescent="0.25">
      <c r="D428" s="1"/>
    </row>
    <row r="429" spans="4:4" x14ac:dyDescent="0.25">
      <c r="D429" s="1"/>
    </row>
    <row r="430" spans="4:4" x14ac:dyDescent="0.25">
      <c r="D430" s="1"/>
    </row>
    <row r="431" spans="4:4" x14ac:dyDescent="0.25">
      <c r="D431" s="1"/>
    </row>
    <row r="432" spans="4:4" x14ac:dyDescent="0.25">
      <c r="D432" s="1"/>
    </row>
    <row r="433" spans="4:4" x14ac:dyDescent="0.25">
      <c r="D433" s="1"/>
    </row>
    <row r="434" spans="4:4" x14ac:dyDescent="0.25">
      <c r="D434" s="1"/>
    </row>
    <row r="435" spans="4:4" x14ac:dyDescent="0.25">
      <c r="D435" s="1"/>
    </row>
    <row r="436" spans="4:4" x14ac:dyDescent="0.25">
      <c r="D436" s="1"/>
    </row>
    <row r="437" spans="4:4" x14ac:dyDescent="0.25">
      <c r="D437" s="1"/>
    </row>
    <row r="438" spans="4:4" x14ac:dyDescent="0.25">
      <c r="D438" s="1"/>
    </row>
    <row r="439" spans="4:4" x14ac:dyDescent="0.25">
      <c r="D439" s="1"/>
    </row>
    <row r="440" spans="4:4" x14ac:dyDescent="0.25">
      <c r="D440" s="1"/>
    </row>
    <row r="441" spans="4:4" x14ac:dyDescent="0.25">
      <c r="D441" s="1"/>
    </row>
    <row r="442" spans="4:4" x14ac:dyDescent="0.25">
      <c r="D442" s="1"/>
    </row>
    <row r="443" spans="4:4" x14ac:dyDescent="0.25">
      <c r="D443" s="1"/>
    </row>
    <row r="444" spans="4:4" x14ac:dyDescent="0.25">
      <c r="D444" s="1"/>
    </row>
    <row r="445" spans="4:4" x14ac:dyDescent="0.25">
      <c r="D445" s="1"/>
    </row>
    <row r="446" spans="4:4" x14ac:dyDescent="0.25">
      <c r="D446" s="1"/>
    </row>
    <row r="447" spans="4:4" x14ac:dyDescent="0.25">
      <c r="D447" s="1"/>
    </row>
    <row r="448" spans="4:4" x14ac:dyDescent="0.25">
      <c r="D448" s="1"/>
    </row>
    <row r="449" spans="4:4" x14ac:dyDescent="0.25">
      <c r="D449" s="1"/>
    </row>
    <row r="450" spans="4:4" x14ac:dyDescent="0.25">
      <c r="D450" s="1"/>
    </row>
    <row r="451" spans="4:4" x14ac:dyDescent="0.25">
      <c r="D451" s="1"/>
    </row>
    <row r="452" spans="4:4" x14ac:dyDescent="0.25">
      <c r="D452" s="1"/>
    </row>
    <row r="453" spans="4:4" x14ac:dyDescent="0.25">
      <c r="D453" s="1"/>
    </row>
    <row r="454" spans="4:4" x14ac:dyDescent="0.25">
      <c r="D454" s="1"/>
    </row>
    <row r="455" spans="4:4" x14ac:dyDescent="0.25">
      <c r="D455" s="1"/>
    </row>
    <row r="456" spans="4:4" x14ac:dyDescent="0.25">
      <c r="D456" s="1"/>
    </row>
    <row r="457" spans="4:4" x14ac:dyDescent="0.25">
      <c r="D457" s="1"/>
    </row>
    <row r="458" spans="4:4" x14ac:dyDescent="0.25">
      <c r="D458" s="1"/>
    </row>
    <row r="459" spans="4:4" x14ac:dyDescent="0.25">
      <c r="D459" s="1"/>
    </row>
    <row r="460" spans="4:4" x14ac:dyDescent="0.25">
      <c r="D460" s="1"/>
    </row>
    <row r="461" spans="4:4" x14ac:dyDescent="0.25">
      <c r="D461" s="1"/>
    </row>
    <row r="462" spans="4:4" x14ac:dyDescent="0.25">
      <c r="D462" s="1"/>
    </row>
    <row r="463" spans="4:4" x14ac:dyDescent="0.25">
      <c r="D463" s="1"/>
    </row>
    <row r="464" spans="4:4" x14ac:dyDescent="0.25">
      <c r="D464" s="1"/>
    </row>
    <row r="465" spans="4:4" x14ac:dyDescent="0.25">
      <c r="D465" s="1"/>
    </row>
    <row r="466" spans="4:4" x14ac:dyDescent="0.25">
      <c r="D466" s="1"/>
    </row>
    <row r="467" spans="4:4" x14ac:dyDescent="0.25">
      <c r="D467" s="1"/>
    </row>
    <row r="468" spans="4:4" x14ac:dyDescent="0.25">
      <c r="D468" s="1"/>
    </row>
    <row r="469" spans="4:4" x14ac:dyDescent="0.25">
      <c r="D469" s="1"/>
    </row>
    <row r="470" spans="4:4" x14ac:dyDescent="0.25">
      <c r="D470" s="1"/>
    </row>
    <row r="471" spans="4:4" x14ac:dyDescent="0.25">
      <c r="D471" s="1"/>
    </row>
    <row r="472" spans="4:4" x14ac:dyDescent="0.25">
      <c r="D472" s="1"/>
    </row>
    <row r="473" spans="4:4" x14ac:dyDescent="0.25">
      <c r="D473" s="1"/>
    </row>
    <row r="474" spans="4:4" x14ac:dyDescent="0.25">
      <c r="D474" s="1"/>
    </row>
    <row r="475" spans="4:4" x14ac:dyDescent="0.25">
      <c r="D475" s="1"/>
    </row>
    <row r="476" spans="4:4" x14ac:dyDescent="0.25">
      <c r="D476" s="1"/>
    </row>
    <row r="477" spans="4:4" x14ac:dyDescent="0.25">
      <c r="D477" s="1"/>
    </row>
    <row r="478" spans="4:4" x14ac:dyDescent="0.25">
      <c r="D478" s="1"/>
    </row>
    <row r="479" spans="4:4" x14ac:dyDescent="0.25">
      <c r="D479" s="1"/>
    </row>
    <row r="480" spans="4:4" x14ac:dyDescent="0.25">
      <c r="D480" s="1"/>
    </row>
    <row r="481" spans="4:4" x14ac:dyDescent="0.25">
      <c r="D481" s="1"/>
    </row>
    <row r="482" spans="4:4" x14ac:dyDescent="0.25">
      <c r="D482" s="1"/>
    </row>
    <row r="483" spans="4:4" x14ac:dyDescent="0.25">
      <c r="D483" s="1"/>
    </row>
    <row r="484" spans="4:4" x14ac:dyDescent="0.25">
      <c r="D484" s="1"/>
    </row>
    <row r="485" spans="4:4" x14ac:dyDescent="0.25">
      <c r="D485" s="1"/>
    </row>
    <row r="486" spans="4:4" x14ac:dyDescent="0.25">
      <c r="D486" s="1"/>
    </row>
    <row r="487" spans="4:4" x14ac:dyDescent="0.25">
      <c r="D487" s="1"/>
    </row>
    <row r="488" spans="4:4" x14ac:dyDescent="0.25">
      <c r="D488" s="1"/>
    </row>
    <row r="489" spans="4:4" x14ac:dyDescent="0.25">
      <c r="D489" s="1"/>
    </row>
    <row r="490" spans="4:4" x14ac:dyDescent="0.25">
      <c r="D490" s="1"/>
    </row>
    <row r="491" spans="4:4" x14ac:dyDescent="0.25">
      <c r="D491" s="1"/>
    </row>
    <row r="492" spans="4:4" x14ac:dyDescent="0.25">
      <c r="D492" s="1"/>
    </row>
    <row r="493" spans="4:4" x14ac:dyDescent="0.25">
      <c r="D493" s="1"/>
    </row>
    <row r="494" spans="4:4" x14ac:dyDescent="0.25">
      <c r="D494" s="1"/>
    </row>
    <row r="495" spans="4:4" x14ac:dyDescent="0.25">
      <c r="D495" s="1"/>
    </row>
    <row r="496" spans="4:4" x14ac:dyDescent="0.25">
      <c r="D496" s="1"/>
    </row>
    <row r="497" spans="4:4" x14ac:dyDescent="0.25">
      <c r="D497" s="1"/>
    </row>
    <row r="498" spans="4:4" x14ac:dyDescent="0.25">
      <c r="D498" s="1"/>
    </row>
    <row r="499" spans="4:4" x14ac:dyDescent="0.25">
      <c r="D499" s="1"/>
    </row>
    <row r="500" spans="4:4" x14ac:dyDescent="0.25">
      <c r="D500" s="1"/>
    </row>
    <row r="501" spans="4:4" x14ac:dyDescent="0.25">
      <c r="D501" s="1"/>
    </row>
    <row r="502" spans="4:4" x14ac:dyDescent="0.25">
      <c r="D502" s="1"/>
    </row>
    <row r="503" spans="4:4" x14ac:dyDescent="0.25">
      <c r="D503" s="1"/>
    </row>
    <row r="504" spans="4:4" x14ac:dyDescent="0.25">
      <c r="D504" s="1"/>
    </row>
    <row r="505" spans="4:4" x14ac:dyDescent="0.25">
      <c r="D505" s="1"/>
    </row>
    <row r="506" spans="4:4" x14ac:dyDescent="0.25">
      <c r="D506" s="1"/>
    </row>
    <row r="507" spans="4:4" x14ac:dyDescent="0.25">
      <c r="D507" s="1"/>
    </row>
    <row r="508" spans="4:4" x14ac:dyDescent="0.25">
      <c r="D508" s="1"/>
    </row>
    <row r="509" spans="4:4" x14ac:dyDescent="0.25">
      <c r="D509" s="1"/>
    </row>
    <row r="510" spans="4:4" x14ac:dyDescent="0.25">
      <c r="D510" s="1"/>
    </row>
    <row r="511" spans="4:4" x14ac:dyDescent="0.25">
      <c r="D511" s="1"/>
    </row>
    <row r="512" spans="4:4" x14ac:dyDescent="0.25">
      <c r="D512" s="1"/>
    </row>
    <row r="513" spans="4:4" x14ac:dyDescent="0.25">
      <c r="D513" s="1"/>
    </row>
    <row r="514" spans="4:4" x14ac:dyDescent="0.25">
      <c r="D514" s="1"/>
    </row>
    <row r="515" spans="4:4" x14ac:dyDescent="0.25">
      <c r="D515" s="1"/>
    </row>
    <row r="516" spans="4:4" x14ac:dyDescent="0.25">
      <c r="D516" s="1"/>
    </row>
    <row r="517" spans="4:4" x14ac:dyDescent="0.25">
      <c r="D517" s="1"/>
    </row>
    <row r="518" spans="4:4" x14ac:dyDescent="0.25">
      <c r="D518" s="1"/>
    </row>
    <row r="519" spans="4:4" x14ac:dyDescent="0.25">
      <c r="D519" s="1"/>
    </row>
    <row r="520" spans="4:4" x14ac:dyDescent="0.25">
      <c r="D520" s="1"/>
    </row>
    <row r="521" spans="4:4" x14ac:dyDescent="0.25">
      <c r="D521" s="1"/>
    </row>
    <row r="522" spans="4:4" x14ac:dyDescent="0.25">
      <c r="D522" s="1"/>
    </row>
    <row r="523" spans="4:4" x14ac:dyDescent="0.25">
      <c r="D523" s="1"/>
    </row>
    <row r="524" spans="4:4" x14ac:dyDescent="0.25">
      <c r="D524" s="1"/>
    </row>
    <row r="525" spans="4:4" x14ac:dyDescent="0.25">
      <c r="D525" s="1"/>
    </row>
    <row r="526" spans="4:4" x14ac:dyDescent="0.25">
      <c r="D526" s="1"/>
    </row>
    <row r="527" spans="4:4" x14ac:dyDescent="0.25">
      <c r="D527" s="1"/>
    </row>
    <row r="528" spans="4:4" x14ac:dyDescent="0.25">
      <c r="D528" s="1"/>
    </row>
    <row r="529" spans="4:4" x14ac:dyDescent="0.25">
      <c r="D529" s="1"/>
    </row>
    <row r="530" spans="4:4" x14ac:dyDescent="0.25">
      <c r="D530" s="1"/>
    </row>
    <row r="531" spans="4:4" x14ac:dyDescent="0.25">
      <c r="D531" s="1"/>
    </row>
    <row r="532" spans="4:4" x14ac:dyDescent="0.25">
      <c r="D532" s="1"/>
    </row>
    <row r="533" spans="4:4" x14ac:dyDescent="0.25">
      <c r="D533" s="1"/>
    </row>
    <row r="534" spans="4:4" x14ac:dyDescent="0.25">
      <c r="D534" s="1"/>
    </row>
    <row r="535" spans="4:4" x14ac:dyDescent="0.25">
      <c r="D535" s="1"/>
    </row>
    <row r="536" spans="4:4" x14ac:dyDescent="0.25">
      <c r="D536" s="1"/>
    </row>
    <row r="537" spans="4:4" x14ac:dyDescent="0.25">
      <c r="D537" s="1"/>
    </row>
    <row r="538" spans="4:4" x14ac:dyDescent="0.25">
      <c r="D538" s="1"/>
    </row>
    <row r="539" spans="4:4" x14ac:dyDescent="0.25">
      <c r="D539" s="1"/>
    </row>
    <row r="540" spans="4:4" x14ac:dyDescent="0.25">
      <c r="D540" s="1"/>
    </row>
    <row r="541" spans="4:4" x14ac:dyDescent="0.25">
      <c r="D541" s="1"/>
    </row>
    <row r="542" spans="4:4" x14ac:dyDescent="0.25">
      <c r="D542" s="1"/>
    </row>
    <row r="543" spans="4:4" x14ac:dyDescent="0.25">
      <c r="D543" s="1"/>
    </row>
    <row r="544" spans="4:4" x14ac:dyDescent="0.25">
      <c r="D544" s="1"/>
    </row>
    <row r="545" spans="4:4" x14ac:dyDescent="0.25">
      <c r="D545" s="1"/>
    </row>
    <row r="546" spans="4:4" x14ac:dyDescent="0.25">
      <c r="D546" s="1"/>
    </row>
    <row r="547" spans="4:4" x14ac:dyDescent="0.25">
      <c r="D547" s="1"/>
    </row>
    <row r="548" spans="4:4" x14ac:dyDescent="0.25">
      <c r="D548" s="1"/>
    </row>
    <row r="549" spans="4:4" x14ac:dyDescent="0.25">
      <c r="D549" s="1"/>
    </row>
    <row r="550" spans="4:4" x14ac:dyDescent="0.25">
      <c r="D550" s="1"/>
    </row>
    <row r="551" spans="4:4" x14ac:dyDescent="0.25">
      <c r="D551" s="1"/>
    </row>
    <row r="552" spans="4:4" x14ac:dyDescent="0.25">
      <c r="D552" s="1"/>
    </row>
    <row r="553" spans="4:4" x14ac:dyDescent="0.25">
      <c r="D553" s="1"/>
    </row>
    <row r="554" spans="4:4" x14ac:dyDescent="0.25">
      <c r="D554" s="1"/>
    </row>
    <row r="555" spans="4:4" x14ac:dyDescent="0.25">
      <c r="D555" s="1"/>
    </row>
    <row r="556" spans="4:4" x14ac:dyDescent="0.25">
      <c r="D556" s="1"/>
    </row>
    <row r="557" spans="4:4" x14ac:dyDescent="0.25">
      <c r="D557" s="1"/>
    </row>
    <row r="558" spans="4:4" x14ac:dyDescent="0.25">
      <c r="D558" s="1"/>
    </row>
    <row r="559" spans="4:4" x14ac:dyDescent="0.25">
      <c r="D559" s="1"/>
    </row>
    <row r="560" spans="4:4" x14ac:dyDescent="0.25">
      <c r="D560" s="1"/>
    </row>
    <row r="561" spans="4:4" x14ac:dyDescent="0.25">
      <c r="D561" s="1"/>
    </row>
    <row r="562" spans="4:4" x14ac:dyDescent="0.25">
      <c r="D562" s="1"/>
    </row>
    <row r="563" spans="4:4" x14ac:dyDescent="0.25">
      <c r="D563" s="1"/>
    </row>
    <row r="564" spans="4:4" x14ac:dyDescent="0.25">
      <c r="D564" s="1"/>
    </row>
    <row r="565" spans="4:4" x14ac:dyDescent="0.25">
      <c r="D565" s="1"/>
    </row>
    <row r="566" spans="4:4" x14ac:dyDescent="0.25">
      <c r="D566" s="1"/>
    </row>
    <row r="567" spans="4:4" x14ac:dyDescent="0.25">
      <c r="D567" s="1"/>
    </row>
    <row r="568" spans="4:4" x14ac:dyDescent="0.25">
      <c r="D568" s="1"/>
    </row>
    <row r="569" spans="4:4" x14ac:dyDescent="0.25">
      <c r="D569" s="1"/>
    </row>
    <row r="570" spans="4:4" x14ac:dyDescent="0.25">
      <c r="D570" s="1"/>
    </row>
    <row r="571" spans="4:4" x14ac:dyDescent="0.25">
      <c r="D571" s="1"/>
    </row>
    <row r="572" spans="4:4" x14ac:dyDescent="0.25">
      <c r="D572" s="1"/>
    </row>
    <row r="573" spans="4:4" x14ac:dyDescent="0.25">
      <c r="D573" s="1"/>
    </row>
    <row r="574" spans="4:4" x14ac:dyDescent="0.25">
      <c r="D574" s="1"/>
    </row>
    <row r="575" spans="4:4" x14ac:dyDescent="0.25">
      <c r="D575" s="1"/>
    </row>
    <row r="576" spans="4:4" x14ac:dyDescent="0.25">
      <c r="D576" s="1"/>
    </row>
    <row r="577" spans="4:4" x14ac:dyDescent="0.25">
      <c r="D577" s="1"/>
    </row>
    <row r="578" spans="4:4" x14ac:dyDescent="0.25">
      <c r="D578" s="1"/>
    </row>
    <row r="579" spans="4:4" x14ac:dyDescent="0.25">
      <c r="D579" s="1"/>
    </row>
    <row r="580" spans="4:4" x14ac:dyDescent="0.25">
      <c r="D580" s="1"/>
    </row>
    <row r="581" spans="4:4" x14ac:dyDescent="0.25">
      <c r="D581" s="1"/>
    </row>
    <row r="582" spans="4:4" x14ac:dyDescent="0.25">
      <c r="D582" s="1"/>
    </row>
    <row r="583" spans="4:4" x14ac:dyDescent="0.25">
      <c r="D583" s="1"/>
    </row>
    <row r="584" spans="4:4" x14ac:dyDescent="0.25">
      <c r="D584" s="1"/>
    </row>
    <row r="585" spans="4:4" x14ac:dyDescent="0.25">
      <c r="D585" s="1"/>
    </row>
    <row r="586" spans="4:4" x14ac:dyDescent="0.25">
      <c r="D586" s="1"/>
    </row>
    <row r="587" spans="4:4" x14ac:dyDescent="0.25">
      <c r="D587" s="1"/>
    </row>
    <row r="588" spans="4:4" x14ac:dyDescent="0.25">
      <c r="D588" s="1"/>
    </row>
    <row r="589" spans="4:4" x14ac:dyDescent="0.25">
      <c r="D589" s="1"/>
    </row>
    <row r="590" spans="4:4" x14ac:dyDescent="0.25">
      <c r="D590" s="1"/>
    </row>
    <row r="591" spans="4:4" x14ac:dyDescent="0.25">
      <c r="D591" s="1"/>
    </row>
    <row r="592" spans="4:4" x14ac:dyDescent="0.25">
      <c r="D592" s="1"/>
    </row>
    <row r="593" spans="4:4" x14ac:dyDescent="0.25">
      <c r="D593" s="1"/>
    </row>
    <row r="594" spans="4:4" x14ac:dyDescent="0.25">
      <c r="D594" s="1"/>
    </row>
    <row r="595" spans="4:4" x14ac:dyDescent="0.25">
      <c r="D595" s="1"/>
    </row>
    <row r="596" spans="4:4" x14ac:dyDescent="0.25">
      <c r="D596" s="1"/>
    </row>
    <row r="597" spans="4:4" x14ac:dyDescent="0.25">
      <c r="D597" s="1"/>
    </row>
    <row r="598" spans="4:4" x14ac:dyDescent="0.25">
      <c r="D598" s="1"/>
    </row>
    <row r="599" spans="4:4" x14ac:dyDescent="0.25">
      <c r="D599" s="1"/>
    </row>
    <row r="600" spans="4:4" x14ac:dyDescent="0.25">
      <c r="D600" s="1"/>
    </row>
    <row r="601" spans="4:4" x14ac:dyDescent="0.25">
      <c r="D601" s="1"/>
    </row>
    <row r="602" spans="4:4" x14ac:dyDescent="0.25">
      <c r="D602" s="1"/>
    </row>
    <row r="603" spans="4:4" x14ac:dyDescent="0.25">
      <c r="D603" s="1"/>
    </row>
    <row r="604" spans="4:4" x14ac:dyDescent="0.25">
      <c r="D604" s="1"/>
    </row>
    <row r="605" spans="4:4" x14ac:dyDescent="0.25">
      <c r="D605" s="1"/>
    </row>
    <row r="606" spans="4:4" x14ac:dyDescent="0.25">
      <c r="D606" s="1"/>
    </row>
    <row r="607" spans="4:4" x14ac:dyDescent="0.25">
      <c r="D607" s="1"/>
    </row>
    <row r="608" spans="4:4" x14ac:dyDescent="0.25">
      <c r="D608" s="1"/>
    </row>
    <row r="609" spans="4:4" x14ac:dyDescent="0.25">
      <c r="D609" s="1"/>
    </row>
    <row r="610" spans="4:4" x14ac:dyDescent="0.25">
      <c r="D610" s="1"/>
    </row>
    <row r="611" spans="4:4" x14ac:dyDescent="0.25">
      <c r="D611" s="1"/>
    </row>
    <row r="612" spans="4:4" x14ac:dyDescent="0.25">
      <c r="D612" s="1"/>
    </row>
    <row r="613" spans="4:4" x14ac:dyDescent="0.25">
      <c r="D613" s="1"/>
    </row>
    <row r="614" spans="4:4" x14ac:dyDescent="0.25">
      <c r="D614" s="1"/>
    </row>
    <row r="615" spans="4:4" x14ac:dyDescent="0.25">
      <c r="D615" s="1"/>
    </row>
    <row r="616" spans="4:4" x14ac:dyDescent="0.25">
      <c r="D616" s="1"/>
    </row>
    <row r="617" spans="4:4" x14ac:dyDescent="0.25">
      <c r="D617" s="1"/>
    </row>
    <row r="618" spans="4:4" x14ac:dyDescent="0.25">
      <c r="D618" s="1"/>
    </row>
    <row r="619" spans="4:4" x14ac:dyDescent="0.25">
      <c r="D619" s="1"/>
    </row>
    <row r="620" spans="4:4" x14ac:dyDescent="0.25">
      <c r="D620" s="1"/>
    </row>
    <row r="621" spans="4:4" x14ac:dyDescent="0.25">
      <c r="D621" s="1"/>
    </row>
    <row r="622" spans="4:4" x14ac:dyDescent="0.25">
      <c r="D622" s="1"/>
    </row>
    <row r="623" spans="4:4" x14ac:dyDescent="0.25">
      <c r="D623" s="1"/>
    </row>
    <row r="624" spans="4:4" x14ac:dyDescent="0.25">
      <c r="D624" s="1"/>
    </row>
    <row r="625" spans="4:4" x14ac:dyDescent="0.25">
      <c r="D625" s="1"/>
    </row>
    <row r="626" spans="4:4" x14ac:dyDescent="0.25">
      <c r="D626" s="1"/>
    </row>
    <row r="627" spans="4:4" x14ac:dyDescent="0.25">
      <c r="D627" s="1"/>
    </row>
    <row r="628" spans="4:4" x14ac:dyDescent="0.25">
      <c r="D628" s="1"/>
    </row>
    <row r="629" spans="4:4" x14ac:dyDescent="0.25">
      <c r="D629" s="1"/>
    </row>
    <row r="630" spans="4:4" x14ac:dyDescent="0.25">
      <c r="D630" s="1"/>
    </row>
    <row r="631" spans="4:4" x14ac:dyDescent="0.25">
      <c r="D631" s="1"/>
    </row>
    <row r="632" spans="4:4" x14ac:dyDescent="0.25">
      <c r="D632" s="1"/>
    </row>
    <row r="633" spans="4:4" x14ac:dyDescent="0.25">
      <c r="D633" s="1"/>
    </row>
    <row r="634" spans="4:4" x14ac:dyDescent="0.25">
      <c r="D634" s="1"/>
    </row>
    <row r="635" spans="4:4" x14ac:dyDescent="0.25">
      <c r="D635" s="1"/>
    </row>
    <row r="636" spans="4:4" x14ac:dyDescent="0.25">
      <c r="D636" s="1"/>
    </row>
    <row r="637" spans="4:4" x14ac:dyDescent="0.25">
      <c r="D637" s="1"/>
    </row>
    <row r="638" spans="4:4" x14ac:dyDescent="0.25">
      <c r="D638" s="1"/>
    </row>
    <row r="639" spans="4:4" x14ac:dyDescent="0.25">
      <c r="D639" s="1"/>
    </row>
    <row r="640" spans="4:4" x14ac:dyDescent="0.25">
      <c r="D640" s="1"/>
    </row>
    <row r="641" spans="4:4" x14ac:dyDescent="0.25">
      <c r="D641" s="1"/>
    </row>
    <row r="642" spans="4:4" x14ac:dyDescent="0.25">
      <c r="D642" s="1"/>
    </row>
    <row r="643" spans="4:4" x14ac:dyDescent="0.25">
      <c r="D643" s="1"/>
    </row>
    <row r="644" spans="4:4" x14ac:dyDescent="0.25">
      <c r="D644" s="1"/>
    </row>
    <row r="645" spans="4:4" x14ac:dyDescent="0.25">
      <c r="D645" s="1"/>
    </row>
    <row r="646" spans="4:4" x14ac:dyDescent="0.25">
      <c r="D646" s="1"/>
    </row>
    <row r="647" spans="4:4" x14ac:dyDescent="0.25">
      <c r="D647" s="1"/>
    </row>
    <row r="648" spans="4:4" x14ac:dyDescent="0.25">
      <c r="D648" s="1"/>
    </row>
    <row r="649" spans="4:4" x14ac:dyDescent="0.25">
      <c r="D649" s="1"/>
    </row>
    <row r="650" spans="4:4" x14ac:dyDescent="0.25">
      <c r="D650" s="1"/>
    </row>
    <row r="651" spans="4:4" x14ac:dyDescent="0.25">
      <c r="D651" s="1"/>
    </row>
    <row r="652" spans="4:4" x14ac:dyDescent="0.25">
      <c r="D652" s="1"/>
    </row>
    <row r="653" spans="4:4" x14ac:dyDescent="0.25">
      <c r="D653" s="1"/>
    </row>
    <row r="654" spans="4:4" x14ac:dyDescent="0.25">
      <c r="D654" s="1"/>
    </row>
    <row r="655" spans="4:4" x14ac:dyDescent="0.25">
      <c r="D655" s="1"/>
    </row>
    <row r="656" spans="4:4" x14ac:dyDescent="0.25">
      <c r="D656" s="1"/>
    </row>
    <row r="657" spans="4:4" x14ac:dyDescent="0.25">
      <c r="D657" s="1"/>
    </row>
    <row r="658" spans="4:4" x14ac:dyDescent="0.25">
      <c r="D658" s="1"/>
    </row>
    <row r="659" spans="4:4" x14ac:dyDescent="0.25">
      <c r="D659" s="1"/>
    </row>
    <row r="660" spans="4:4" x14ac:dyDescent="0.25">
      <c r="D660" s="1"/>
    </row>
    <row r="661" spans="4:4" x14ac:dyDescent="0.25">
      <c r="D661" s="1"/>
    </row>
    <row r="662" spans="4:4" x14ac:dyDescent="0.25">
      <c r="D662" s="1"/>
    </row>
    <row r="663" spans="4:4" x14ac:dyDescent="0.25">
      <c r="D663" s="1"/>
    </row>
    <row r="664" spans="4:4" x14ac:dyDescent="0.25">
      <c r="D664" s="1"/>
    </row>
    <row r="665" spans="4:4" x14ac:dyDescent="0.25">
      <c r="D665" s="1"/>
    </row>
    <row r="666" spans="4:4" x14ac:dyDescent="0.25">
      <c r="D666" s="1"/>
    </row>
    <row r="667" spans="4:4" x14ac:dyDescent="0.25">
      <c r="D667" s="1"/>
    </row>
    <row r="668" spans="4:4" x14ac:dyDescent="0.25">
      <c r="D668" s="1"/>
    </row>
    <row r="669" spans="4:4" x14ac:dyDescent="0.25">
      <c r="D669" s="1"/>
    </row>
    <row r="670" spans="4:4" x14ac:dyDescent="0.25">
      <c r="D670" s="1"/>
    </row>
    <row r="671" spans="4:4" x14ac:dyDescent="0.25">
      <c r="D671" s="1"/>
    </row>
    <row r="672" spans="4:4" x14ac:dyDescent="0.25">
      <c r="D672" s="1"/>
    </row>
    <row r="673" spans="4:4" x14ac:dyDescent="0.25">
      <c r="D673" s="1"/>
    </row>
    <row r="674" spans="4:4" x14ac:dyDescent="0.25">
      <c r="D674" s="1"/>
    </row>
    <row r="675" spans="4:4" x14ac:dyDescent="0.25">
      <c r="D675" s="1"/>
    </row>
    <row r="676" spans="4:4" x14ac:dyDescent="0.25">
      <c r="D676" s="1"/>
    </row>
    <row r="677" spans="4:4" x14ac:dyDescent="0.25">
      <c r="D677" s="1"/>
    </row>
    <row r="678" spans="4:4" x14ac:dyDescent="0.25">
      <c r="D678" s="1"/>
    </row>
    <row r="679" spans="4:4" x14ac:dyDescent="0.25">
      <c r="D679" s="1"/>
    </row>
    <row r="680" spans="4:4" x14ac:dyDescent="0.25">
      <c r="D680" s="1"/>
    </row>
    <row r="681" spans="4:4" x14ac:dyDescent="0.25">
      <c r="D681" s="1"/>
    </row>
    <row r="682" spans="4:4" x14ac:dyDescent="0.25">
      <c r="D682" s="1"/>
    </row>
    <row r="683" spans="4:4" x14ac:dyDescent="0.25">
      <c r="D683" s="1"/>
    </row>
    <row r="684" spans="4:4" x14ac:dyDescent="0.25">
      <c r="D684" s="1"/>
    </row>
    <row r="685" spans="4:4" x14ac:dyDescent="0.25">
      <c r="D685" s="1"/>
    </row>
    <row r="686" spans="4:4" x14ac:dyDescent="0.25">
      <c r="D686" s="1"/>
    </row>
    <row r="687" spans="4:4" x14ac:dyDescent="0.25">
      <c r="D687" s="1"/>
    </row>
    <row r="688" spans="4:4" x14ac:dyDescent="0.25">
      <c r="D688" s="1"/>
    </row>
    <row r="689" spans="4:4" x14ac:dyDescent="0.25">
      <c r="D689" s="1"/>
    </row>
    <row r="690" spans="4:4" x14ac:dyDescent="0.25">
      <c r="D690" s="1"/>
    </row>
    <row r="691" spans="4:4" x14ac:dyDescent="0.25">
      <c r="D691" s="1"/>
    </row>
    <row r="692" spans="4:4" x14ac:dyDescent="0.25">
      <c r="D692" s="1"/>
    </row>
    <row r="693" spans="4:4" x14ac:dyDescent="0.25">
      <c r="D693" s="1"/>
    </row>
    <row r="694" spans="4:4" x14ac:dyDescent="0.25">
      <c r="D694" s="1"/>
    </row>
    <row r="695" spans="4:4" x14ac:dyDescent="0.25">
      <c r="D695" s="1"/>
    </row>
    <row r="696" spans="4:4" x14ac:dyDescent="0.25">
      <c r="D696" s="1"/>
    </row>
    <row r="697" spans="4:4" x14ac:dyDescent="0.25">
      <c r="D697" s="1"/>
    </row>
    <row r="698" spans="4:4" x14ac:dyDescent="0.25">
      <c r="D698" s="1"/>
    </row>
    <row r="699" spans="4:4" x14ac:dyDescent="0.25">
      <c r="D699" s="1"/>
    </row>
    <row r="700" spans="4:4" x14ac:dyDescent="0.25">
      <c r="D700" s="1"/>
    </row>
    <row r="701" spans="4:4" x14ac:dyDescent="0.25">
      <c r="D701" s="1"/>
    </row>
    <row r="702" spans="4:4" x14ac:dyDescent="0.25">
      <c r="D702" s="1"/>
    </row>
    <row r="703" spans="4:4" x14ac:dyDescent="0.25">
      <c r="D703" s="1"/>
    </row>
    <row r="704" spans="4:4" x14ac:dyDescent="0.25">
      <c r="D704" s="1"/>
    </row>
    <row r="705" spans="4:4" x14ac:dyDescent="0.25">
      <c r="D705" s="1"/>
    </row>
    <row r="706" spans="4:4" x14ac:dyDescent="0.25">
      <c r="D706" s="1"/>
    </row>
    <row r="707" spans="4:4" x14ac:dyDescent="0.25">
      <c r="D707" s="1"/>
    </row>
    <row r="708" spans="4:4" x14ac:dyDescent="0.25">
      <c r="D708" s="1"/>
    </row>
    <row r="709" spans="4:4" x14ac:dyDescent="0.25">
      <c r="D709" s="1"/>
    </row>
    <row r="710" spans="4:4" x14ac:dyDescent="0.25">
      <c r="D710" s="1"/>
    </row>
    <row r="711" spans="4:4" x14ac:dyDescent="0.25">
      <c r="D711" s="1"/>
    </row>
    <row r="712" spans="4:4" x14ac:dyDescent="0.25">
      <c r="D712" s="1"/>
    </row>
    <row r="713" spans="4:4" x14ac:dyDescent="0.25">
      <c r="D713" s="1"/>
    </row>
    <row r="714" spans="4:4" x14ac:dyDescent="0.25">
      <c r="D714" s="1"/>
    </row>
    <row r="715" spans="4:4" x14ac:dyDescent="0.25">
      <c r="D715" s="1"/>
    </row>
    <row r="716" spans="4:4" x14ac:dyDescent="0.25">
      <c r="D716" s="1"/>
    </row>
    <row r="717" spans="4:4" x14ac:dyDescent="0.25">
      <c r="D717" s="1"/>
    </row>
    <row r="718" spans="4:4" x14ac:dyDescent="0.25">
      <c r="D718" s="1"/>
    </row>
    <row r="719" spans="4:4" x14ac:dyDescent="0.25">
      <c r="D719" s="1"/>
    </row>
    <row r="720" spans="4:4" x14ac:dyDescent="0.25">
      <c r="D720" s="1"/>
    </row>
    <row r="721" spans="4:4" x14ac:dyDescent="0.25">
      <c r="D721" s="1"/>
    </row>
    <row r="722" spans="4:4" x14ac:dyDescent="0.25">
      <c r="D722" s="1"/>
    </row>
    <row r="723" spans="4:4" x14ac:dyDescent="0.25">
      <c r="D723" s="1"/>
    </row>
    <row r="724" spans="4:4" x14ac:dyDescent="0.25">
      <c r="D724" s="1"/>
    </row>
    <row r="725" spans="4:4" x14ac:dyDescent="0.25">
      <c r="D725" s="1"/>
    </row>
    <row r="726" spans="4:4" x14ac:dyDescent="0.25">
      <c r="D726" s="1"/>
    </row>
    <row r="727" spans="4:4" x14ac:dyDescent="0.25">
      <c r="D727" s="1"/>
    </row>
    <row r="728" spans="4:4" x14ac:dyDescent="0.25">
      <c r="D728" s="1"/>
    </row>
    <row r="729" spans="4:4" x14ac:dyDescent="0.25">
      <c r="D729" s="1"/>
    </row>
    <row r="730" spans="4:4" x14ac:dyDescent="0.25">
      <c r="D730" s="1"/>
    </row>
    <row r="731" spans="4:4" x14ac:dyDescent="0.25">
      <c r="D731" s="1"/>
    </row>
    <row r="732" spans="4:4" x14ac:dyDescent="0.25">
      <c r="D732" s="1"/>
    </row>
    <row r="733" spans="4:4" x14ac:dyDescent="0.25">
      <c r="D733" s="1"/>
    </row>
    <row r="734" spans="4:4" x14ac:dyDescent="0.25">
      <c r="D734" s="1"/>
    </row>
    <row r="735" spans="4:4" x14ac:dyDescent="0.25">
      <c r="D735" s="1"/>
    </row>
    <row r="736" spans="4:4" x14ac:dyDescent="0.25">
      <c r="D736" s="1"/>
    </row>
    <row r="737" spans="4:4" x14ac:dyDescent="0.25">
      <c r="D737" s="1"/>
    </row>
    <row r="738" spans="4:4" x14ac:dyDescent="0.25">
      <c r="D738" s="1"/>
    </row>
    <row r="739" spans="4:4" x14ac:dyDescent="0.25">
      <c r="D739" s="1"/>
    </row>
    <row r="740" spans="4:4" x14ac:dyDescent="0.25">
      <c r="D740" s="1"/>
    </row>
    <row r="741" spans="4:4" x14ac:dyDescent="0.25">
      <c r="D741" s="1"/>
    </row>
    <row r="742" spans="4:4" x14ac:dyDescent="0.25">
      <c r="D742" s="1"/>
    </row>
    <row r="743" spans="4:4" x14ac:dyDescent="0.25">
      <c r="D743" s="1"/>
    </row>
    <row r="744" spans="4:4" x14ac:dyDescent="0.25">
      <c r="D744" s="1"/>
    </row>
    <row r="745" spans="4:4" x14ac:dyDescent="0.25">
      <c r="D745" s="1"/>
    </row>
    <row r="746" spans="4:4" x14ac:dyDescent="0.25">
      <c r="D746" s="1"/>
    </row>
    <row r="747" spans="4:4" x14ac:dyDescent="0.25">
      <c r="D747" s="1"/>
    </row>
    <row r="748" spans="4:4" x14ac:dyDescent="0.25">
      <c r="D748" s="1"/>
    </row>
    <row r="749" spans="4:4" x14ac:dyDescent="0.25">
      <c r="D749" s="1"/>
    </row>
    <row r="750" spans="4:4" x14ac:dyDescent="0.25">
      <c r="D750" s="1"/>
    </row>
    <row r="751" spans="4:4" x14ac:dyDescent="0.25">
      <c r="D751" s="1"/>
    </row>
    <row r="752" spans="4:4" x14ac:dyDescent="0.25">
      <c r="D752" s="1"/>
    </row>
    <row r="753" spans="4:4" x14ac:dyDescent="0.25">
      <c r="D753" s="1"/>
    </row>
    <row r="754" spans="4:4" x14ac:dyDescent="0.25">
      <c r="D754" s="1"/>
    </row>
    <row r="755" spans="4:4" x14ac:dyDescent="0.25">
      <c r="D755" s="1"/>
    </row>
    <row r="756" spans="4:4" x14ac:dyDescent="0.25">
      <c r="D756" s="1"/>
    </row>
    <row r="757" spans="4:4" x14ac:dyDescent="0.25">
      <c r="D757" s="1"/>
    </row>
    <row r="758" spans="4:4" x14ac:dyDescent="0.25">
      <c r="D758" s="1"/>
    </row>
    <row r="759" spans="4:4" x14ac:dyDescent="0.25">
      <c r="D759" s="1"/>
    </row>
    <row r="760" spans="4:4" x14ac:dyDescent="0.25">
      <c r="D760" s="1"/>
    </row>
    <row r="761" spans="4:4" x14ac:dyDescent="0.25">
      <c r="D761" s="1"/>
    </row>
    <row r="762" spans="4:4" x14ac:dyDescent="0.25">
      <c r="D762" s="1"/>
    </row>
    <row r="763" spans="4:4" x14ac:dyDescent="0.25">
      <c r="D763" s="1"/>
    </row>
    <row r="764" spans="4:4" x14ac:dyDescent="0.25">
      <c r="D764" s="1"/>
    </row>
    <row r="765" spans="4:4" x14ac:dyDescent="0.25">
      <c r="D765" s="1"/>
    </row>
    <row r="766" spans="4:4" x14ac:dyDescent="0.25">
      <c r="D766" s="1"/>
    </row>
    <row r="767" spans="4:4" x14ac:dyDescent="0.25">
      <c r="D767" s="1"/>
    </row>
    <row r="768" spans="4:4" x14ac:dyDescent="0.25">
      <c r="D768" s="1"/>
    </row>
    <row r="769" spans="4:4" x14ac:dyDescent="0.25">
      <c r="D769" s="1"/>
    </row>
    <row r="770" spans="4:4" x14ac:dyDescent="0.25">
      <c r="D770" s="1"/>
    </row>
    <row r="771" spans="4:4" x14ac:dyDescent="0.25">
      <c r="D771" s="1"/>
    </row>
    <row r="772" spans="4:4" x14ac:dyDescent="0.25">
      <c r="D772" s="1"/>
    </row>
    <row r="773" spans="4:4" x14ac:dyDescent="0.25">
      <c r="D773" s="1"/>
    </row>
    <row r="774" spans="4:4" x14ac:dyDescent="0.25">
      <c r="D774" s="1"/>
    </row>
    <row r="775" spans="4:4" x14ac:dyDescent="0.25">
      <c r="D775" s="1"/>
    </row>
    <row r="776" spans="4:4" x14ac:dyDescent="0.25">
      <c r="D776" s="1"/>
    </row>
    <row r="777" spans="4:4" x14ac:dyDescent="0.25">
      <c r="D777" s="1"/>
    </row>
    <row r="778" spans="4:4" x14ac:dyDescent="0.25">
      <c r="D778" s="1"/>
    </row>
    <row r="779" spans="4:4" x14ac:dyDescent="0.25">
      <c r="D779" s="1"/>
    </row>
    <row r="780" spans="4:4" x14ac:dyDescent="0.25">
      <c r="D780" s="1"/>
    </row>
    <row r="781" spans="4:4" x14ac:dyDescent="0.25">
      <c r="D781" s="1"/>
    </row>
    <row r="782" spans="4:4" x14ac:dyDescent="0.25">
      <c r="D782" s="1"/>
    </row>
    <row r="783" spans="4:4" x14ac:dyDescent="0.25">
      <c r="D783" s="1"/>
    </row>
    <row r="784" spans="4:4" x14ac:dyDescent="0.25">
      <c r="D784" s="1"/>
    </row>
    <row r="785" spans="4:4" x14ac:dyDescent="0.25">
      <c r="D785" s="1"/>
    </row>
    <row r="786" spans="4:4" x14ac:dyDescent="0.25">
      <c r="D786" s="1"/>
    </row>
    <row r="787" spans="4:4" x14ac:dyDescent="0.25">
      <c r="D787" s="1"/>
    </row>
    <row r="788" spans="4:4" x14ac:dyDescent="0.25">
      <c r="D788" s="1"/>
    </row>
    <row r="789" spans="4:4" x14ac:dyDescent="0.25">
      <c r="D789" s="1"/>
    </row>
    <row r="790" spans="4:4" x14ac:dyDescent="0.25">
      <c r="D790" s="1"/>
    </row>
    <row r="791" spans="4:4" x14ac:dyDescent="0.25">
      <c r="D791" s="1"/>
    </row>
    <row r="792" spans="4:4" x14ac:dyDescent="0.25">
      <c r="D792" s="1"/>
    </row>
    <row r="793" spans="4:4" x14ac:dyDescent="0.25">
      <c r="D793" s="1"/>
    </row>
    <row r="794" spans="4:4" x14ac:dyDescent="0.25">
      <c r="D794" s="1"/>
    </row>
    <row r="795" spans="4:4" x14ac:dyDescent="0.25">
      <c r="D795" s="1"/>
    </row>
    <row r="796" spans="4:4" x14ac:dyDescent="0.25">
      <c r="D796" s="1"/>
    </row>
    <row r="797" spans="4:4" x14ac:dyDescent="0.25">
      <c r="D797" s="1"/>
    </row>
    <row r="798" spans="4:4" x14ac:dyDescent="0.25">
      <c r="D798" s="1"/>
    </row>
    <row r="799" spans="4:4" x14ac:dyDescent="0.25">
      <c r="D799" s="1"/>
    </row>
    <row r="800" spans="4:4" x14ac:dyDescent="0.25">
      <c r="D800" s="1"/>
    </row>
  </sheetData>
  <sortState xmlns:xlrd2="http://schemas.microsoft.com/office/spreadsheetml/2017/richdata2" ref="A3:E102">
    <sortCondition ref="E3:E102"/>
  </sortState>
  <mergeCells count="1">
    <mergeCell ref="A1:E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03D4A-3593-44C2-BFF9-35B6182454CC}">
  <dimension ref="A1:E37"/>
  <sheetViews>
    <sheetView topLeftCell="A13" workbookViewId="0">
      <selection activeCell="H34" sqref="H34"/>
    </sheetView>
  </sheetViews>
  <sheetFormatPr defaultColWidth="8.140625" defaultRowHeight="12.75" x14ac:dyDescent="0.2"/>
  <cols>
    <col min="1" max="1" width="14.7109375" style="3" customWidth="1"/>
    <col min="2" max="2" width="17" style="3" customWidth="1"/>
    <col min="3" max="3" width="12.85546875" style="3" customWidth="1"/>
    <col min="4" max="16384" width="8.140625" style="3"/>
  </cols>
  <sheetData>
    <row r="1" spans="1:3" x14ac:dyDescent="0.2">
      <c r="A1" s="40" t="s">
        <v>44</v>
      </c>
      <c r="B1" s="40"/>
      <c r="C1" s="40"/>
    </row>
    <row r="2" spans="1:3" x14ac:dyDescent="0.2">
      <c r="A2" s="10" t="s">
        <v>45</v>
      </c>
      <c r="B2" s="10" t="s">
        <v>46</v>
      </c>
      <c r="C2" s="10" t="s">
        <v>47</v>
      </c>
    </row>
    <row r="3" spans="1:3" x14ac:dyDescent="0.2">
      <c r="A3" s="8">
        <v>2023</v>
      </c>
      <c r="B3" s="8" t="s">
        <v>48</v>
      </c>
      <c r="C3" s="9">
        <v>1631684</v>
      </c>
    </row>
    <row r="4" spans="1:3" x14ac:dyDescent="0.2">
      <c r="A4" s="8"/>
      <c r="B4" s="8" t="s">
        <v>49</v>
      </c>
      <c r="C4" s="9">
        <v>1643017</v>
      </c>
    </row>
    <row r="5" spans="1:3" x14ac:dyDescent="0.2">
      <c r="A5" s="8"/>
      <c r="B5" s="8" t="s">
        <v>50</v>
      </c>
      <c r="C5" s="9">
        <v>1654692</v>
      </c>
    </row>
    <row r="6" spans="1:3" x14ac:dyDescent="0.2">
      <c r="A6" s="8"/>
      <c r="B6" s="8" t="s">
        <v>51</v>
      </c>
      <c r="C6" s="9">
        <v>1663290</v>
      </c>
    </row>
    <row r="7" spans="1:3" x14ac:dyDescent="0.2">
      <c r="A7" s="8"/>
      <c r="B7" s="8" t="s">
        <v>52</v>
      </c>
      <c r="C7" s="9">
        <v>1674564</v>
      </c>
    </row>
    <row r="8" spans="1:3" x14ac:dyDescent="0.2">
      <c r="A8" s="8"/>
      <c r="B8" s="8" t="s">
        <v>53</v>
      </c>
      <c r="C8" s="9">
        <v>1683071</v>
      </c>
    </row>
    <row r="9" spans="1:3" x14ac:dyDescent="0.2">
      <c r="A9" s="8"/>
      <c r="B9" s="8" t="s">
        <v>54</v>
      </c>
      <c r="C9" s="9">
        <v>1689807</v>
      </c>
    </row>
    <row r="10" spans="1:3" x14ac:dyDescent="0.2">
      <c r="A10" s="8"/>
      <c r="B10" s="8" t="s">
        <v>55</v>
      </c>
      <c r="C10" s="9">
        <v>1700111</v>
      </c>
    </row>
    <row r="11" spans="1:3" x14ac:dyDescent="0.2">
      <c r="A11" s="8"/>
      <c r="B11" s="8" t="s">
        <v>56</v>
      </c>
      <c r="C11" s="9">
        <v>1710161</v>
      </c>
    </row>
    <row r="12" spans="1:3" x14ac:dyDescent="0.2">
      <c r="A12" s="8"/>
      <c r="B12" s="8" t="s">
        <v>57</v>
      </c>
      <c r="C12" s="9">
        <v>1720021</v>
      </c>
    </row>
    <row r="13" spans="1:3" x14ac:dyDescent="0.2">
      <c r="A13" s="8"/>
      <c r="B13" s="8" t="s">
        <v>58</v>
      </c>
      <c r="C13" s="9">
        <v>1727408</v>
      </c>
    </row>
    <row r="14" spans="1:3" x14ac:dyDescent="0.2">
      <c r="A14" s="8"/>
      <c r="B14" s="8" t="s">
        <v>59</v>
      </c>
      <c r="C14" s="9">
        <v>1720284</v>
      </c>
    </row>
    <row r="15" spans="1:3" x14ac:dyDescent="0.2">
      <c r="A15" s="8">
        <v>2024</v>
      </c>
      <c r="B15" s="8" t="s">
        <v>48</v>
      </c>
      <c r="C15" s="9">
        <v>1726725</v>
      </c>
    </row>
    <row r="16" spans="1:3" x14ac:dyDescent="0.2">
      <c r="A16" s="8"/>
      <c r="B16" s="8" t="s">
        <v>49</v>
      </c>
      <c r="C16" s="9">
        <v>1733174</v>
      </c>
    </row>
    <row r="17" spans="1:5" x14ac:dyDescent="0.2">
      <c r="A17" s="8"/>
      <c r="B17" s="8" t="s">
        <v>50</v>
      </c>
      <c r="C17" s="9">
        <v>1741104</v>
      </c>
    </row>
    <row r="18" spans="1:5" x14ac:dyDescent="0.2">
      <c r="A18" s="8"/>
      <c r="B18" s="8" t="s">
        <v>51</v>
      </c>
      <c r="C18" s="9">
        <v>1748312</v>
      </c>
    </row>
    <row r="19" spans="1:5" x14ac:dyDescent="0.2">
      <c r="A19" s="8"/>
      <c r="B19" s="8" t="s">
        <v>52</v>
      </c>
      <c r="C19" s="9">
        <v>1754518</v>
      </c>
    </row>
    <row r="20" spans="1:5" x14ac:dyDescent="0.2">
      <c r="A20" s="8"/>
      <c r="B20" s="8" t="s">
        <v>53</v>
      </c>
      <c r="C20" s="9">
        <v>1751467</v>
      </c>
    </row>
    <row r="21" spans="1:5" x14ac:dyDescent="0.2">
      <c r="A21" s="8"/>
      <c r="B21" s="8" t="s">
        <v>54</v>
      </c>
      <c r="C21" s="9">
        <v>1759898</v>
      </c>
    </row>
    <row r="22" spans="1:5" x14ac:dyDescent="0.2">
      <c r="A22" s="8"/>
      <c r="B22" s="8" t="s">
        <v>55</v>
      </c>
      <c r="C22" s="9">
        <v>1766705</v>
      </c>
    </row>
    <row r="23" spans="1:5" x14ac:dyDescent="0.2">
      <c r="A23" s="8"/>
      <c r="B23" s="8" t="s">
        <v>56</v>
      </c>
      <c r="C23" s="9">
        <v>1772367</v>
      </c>
    </row>
    <row r="24" spans="1:5" x14ac:dyDescent="0.2">
      <c r="A24" s="8"/>
      <c r="B24" s="8" t="s">
        <v>57</v>
      </c>
      <c r="C24" s="9">
        <v>1775363</v>
      </c>
    </row>
    <row r="25" spans="1:5" x14ac:dyDescent="0.2">
      <c r="A25" s="8"/>
      <c r="B25" s="8" t="s">
        <v>58</v>
      </c>
      <c r="C25" s="9">
        <v>1780554</v>
      </c>
      <c r="E25" s="4"/>
    </row>
    <row r="26" spans="1:5" x14ac:dyDescent="0.2">
      <c r="A26" s="8"/>
      <c r="B26" s="8" t="s">
        <v>59</v>
      </c>
      <c r="C26" s="9">
        <v>1772853</v>
      </c>
      <c r="E26" s="4"/>
    </row>
    <row r="27" spans="1:5" x14ac:dyDescent="0.2">
      <c r="A27" s="8">
        <v>2025</v>
      </c>
      <c r="B27" s="8" t="s">
        <v>48</v>
      </c>
      <c r="C27" s="9">
        <v>1768772</v>
      </c>
    </row>
    <row r="28" spans="1:5" x14ac:dyDescent="0.2">
      <c r="B28" s="8" t="s">
        <v>49</v>
      </c>
      <c r="C28" s="9">
        <v>1770355</v>
      </c>
    </row>
    <row r="29" spans="1:5" x14ac:dyDescent="0.2">
      <c r="B29" s="8" t="s">
        <v>50</v>
      </c>
      <c r="C29" s="9">
        <v>1770864</v>
      </c>
    </row>
    <row r="30" spans="1:5" x14ac:dyDescent="0.2">
      <c r="B30" s="8" t="s">
        <v>51</v>
      </c>
      <c r="C30" s="9">
        <v>1772643</v>
      </c>
    </row>
    <row r="31" spans="1:5" x14ac:dyDescent="0.2">
      <c r="B31" s="8" t="s">
        <v>52</v>
      </c>
      <c r="C31" s="9">
        <v>1775964</v>
      </c>
    </row>
    <row r="32" spans="1:5" x14ac:dyDescent="0.2">
      <c r="B32" s="8" t="s">
        <v>53</v>
      </c>
      <c r="C32" s="13">
        <v>1778302</v>
      </c>
    </row>
    <row r="33" spans="1:3" x14ac:dyDescent="0.2">
      <c r="B33" s="8" t="s">
        <v>54</v>
      </c>
      <c r="C33" s="13">
        <v>1781332</v>
      </c>
    </row>
    <row r="34" spans="1:3" x14ac:dyDescent="0.2">
      <c r="B34" s="8" t="s">
        <v>55</v>
      </c>
      <c r="C34" s="9">
        <v>1784103</v>
      </c>
    </row>
    <row r="35" spans="1:3" x14ac:dyDescent="0.2">
      <c r="B35" s="8" t="s">
        <v>56</v>
      </c>
      <c r="C35" s="9">
        <v>1788625</v>
      </c>
    </row>
    <row r="37" spans="1:3" x14ac:dyDescent="0.2">
      <c r="A37" s="3" t="s">
        <v>43</v>
      </c>
    </row>
  </sheetData>
  <mergeCells count="1">
    <mergeCell ref="A1:C1"/>
  </mergeCells>
  <phoneticPr fontId="9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05471-71A2-4D9D-B3E7-F5F23285BF69}">
  <dimension ref="A1:E23"/>
  <sheetViews>
    <sheetView workbookViewId="0">
      <selection activeCell="E31" sqref="E31"/>
    </sheetView>
  </sheetViews>
  <sheetFormatPr defaultRowHeight="15" x14ac:dyDescent="0.25"/>
  <cols>
    <col min="1" max="1" width="50.7109375" customWidth="1"/>
    <col min="2" max="2" width="15" customWidth="1"/>
    <col min="3" max="3" width="17.28515625" customWidth="1"/>
    <col min="4" max="4" width="15.7109375" customWidth="1"/>
    <col min="5" max="5" width="15.85546875" bestFit="1" customWidth="1"/>
  </cols>
  <sheetData>
    <row r="1" spans="1:5" x14ac:dyDescent="0.25">
      <c r="A1" s="41" t="s">
        <v>60</v>
      </c>
      <c r="B1" s="42"/>
      <c r="C1" s="42"/>
      <c r="D1" s="42"/>
      <c r="E1" s="42"/>
    </row>
    <row r="2" spans="1:5" x14ac:dyDescent="0.25">
      <c r="D2" s="36" t="s">
        <v>233</v>
      </c>
      <c r="E2" s="36"/>
    </row>
    <row r="3" spans="1:5" x14ac:dyDescent="0.25">
      <c r="A3" s="5" t="s">
        <v>64</v>
      </c>
      <c r="B3" s="14">
        <v>45536</v>
      </c>
      <c r="C3" s="15">
        <v>45901</v>
      </c>
      <c r="D3" s="6" t="s">
        <v>234</v>
      </c>
      <c r="E3" s="6" t="s">
        <v>235</v>
      </c>
    </row>
    <row r="4" spans="1:5" x14ac:dyDescent="0.25">
      <c r="A4" s="19" t="s">
        <v>237</v>
      </c>
      <c r="B4" s="20">
        <v>2748</v>
      </c>
      <c r="C4" s="20">
        <v>2731</v>
      </c>
      <c r="D4" s="16">
        <f>C4-B4</f>
        <v>-17</v>
      </c>
      <c r="E4" s="33">
        <f>D4/B4</f>
        <v>-6.1863173216885007E-3</v>
      </c>
    </row>
    <row r="5" spans="1:5" x14ac:dyDescent="0.25">
      <c r="A5" s="19" t="s">
        <v>240</v>
      </c>
      <c r="B5" s="20">
        <v>1975</v>
      </c>
      <c r="C5" s="20">
        <v>2102</v>
      </c>
      <c r="D5" s="21">
        <f t="shared" ref="D5:D23" si="0">C5-B5</f>
        <v>127</v>
      </c>
      <c r="E5" s="11">
        <f>D5/B5</f>
        <v>6.4303797468354434E-2</v>
      </c>
    </row>
    <row r="6" spans="1:5" x14ac:dyDescent="0.25">
      <c r="A6" s="19" t="s">
        <v>238</v>
      </c>
      <c r="B6" s="20">
        <v>1999</v>
      </c>
      <c r="C6" s="20">
        <v>1835</v>
      </c>
      <c r="D6" s="16">
        <f t="shared" si="0"/>
        <v>-164</v>
      </c>
      <c r="E6" s="33">
        <f t="shared" ref="E6:E23" si="1">D6/B6</f>
        <v>-8.2041020510255122E-2</v>
      </c>
    </row>
    <row r="7" spans="1:5" x14ac:dyDescent="0.25">
      <c r="A7" s="19" t="s">
        <v>239</v>
      </c>
      <c r="B7" s="20">
        <v>1735</v>
      </c>
      <c r="C7" s="20">
        <v>1334</v>
      </c>
      <c r="D7" s="16">
        <f t="shared" si="0"/>
        <v>-401</v>
      </c>
      <c r="E7" s="33">
        <f t="shared" si="1"/>
        <v>-0.23112391930835735</v>
      </c>
    </row>
    <row r="8" spans="1:5" x14ac:dyDescent="0.25">
      <c r="A8" s="19" t="s">
        <v>244</v>
      </c>
      <c r="B8" s="20">
        <v>1459</v>
      </c>
      <c r="C8" s="20">
        <v>1301</v>
      </c>
      <c r="D8" s="16">
        <f t="shared" si="0"/>
        <v>-158</v>
      </c>
      <c r="E8" s="33">
        <f t="shared" si="1"/>
        <v>-0.10829335161069226</v>
      </c>
    </row>
    <row r="9" spans="1:5" x14ac:dyDescent="0.25">
      <c r="A9" s="19" t="s">
        <v>242</v>
      </c>
      <c r="B9" s="20">
        <v>988</v>
      </c>
      <c r="C9" s="20">
        <v>1183</v>
      </c>
      <c r="D9" s="16">
        <f t="shared" si="0"/>
        <v>195</v>
      </c>
      <c r="E9" s="11">
        <f t="shared" si="1"/>
        <v>0.19736842105263158</v>
      </c>
    </row>
    <row r="10" spans="1:5" x14ac:dyDescent="0.25">
      <c r="A10" s="19" t="s">
        <v>243</v>
      </c>
      <c r="B10" s="20">
        <v>946</v>
      </c>
      <c r="C10" s="20">
        <v>1023</v>
      </c>
      <c r="D10" s="16">
        <f t="shared" si="0"/>
        <v>77</v>
      </c>
      <c r="E10" s="11">
        <f t="shared" si="1"/>
        <v>8.1395348837209308E-2</v>
      </c>
    </row>
    <row r="11" spans="1:5" x14ac:dyDescent="0.25">
      <c r="A11" s="19" t="s">
        <v>241</v>
      </c>
      <c r="B11" s="20">
        <v>835</v>
      </c>
      <c r="C11" s="20">
        <v>847</v>
      </c>
      <c r="D11" s="16">
        <f t="shared" si="0"/>
        <v>12</v>
      </c>
      <c r="E11" s="11">
        <f t="shared" si="1"/>
        <v>1.437125748502994E-2</v>
      </c>
    </row>
    <row r="12" spans="1:5" x14ac:dyDescent="0.25">
      <c r="A12" s="19" t="s">
        <v>245</v>
      </c>
      <c r="B12" s="20">
        <v>674</v>
      </c>
      <c r="C12" s="20">
        <v>757</v>
      </c>
      <c r="D12" s="16">
        <f t="shared" si="0"/>
        <v>83</v>
      </c>
      <c r="E12" s="11">
        <f t="shared" si="1"/>
        <v>0.12314540059347182</v>
      </c>
    </row>
    <row r="13" spans="1:5" x14ac:dyDescent="0.25">
      <c r="A13" s="19" t="s">
        <v>247</v>
      </c>
      <c r="B13" s="20">
        <v>736</v>
      </c>
      <c r="C13" s="20">
        <v>708</v>
      </c>
      <c r="D13" s="16">
        <f t="shared" si="0"/>
        <v>-28</v>
      </c>
      <c r="E13" s="33">
        <f t="shared" si="1"/>
        <v>-3.8043478260869568E-2</v>
      </c>
    </row>
    <row r="14" spans="1:5" x14ac:dyDescent="0.25">
      <c r="A14" s="19" t="s">
        <v>248</v>
      </c>
      <c r="B14" s="20">
        <v>616</v>
      </c>
      <c r="C14" s="20">
        <v>471</v>
      </c>
      <c r="D14" s="16">
        <f t="shared" si="0"/>
        <v>-145</v>
      </c>
      <c r="E14" s="33">
        <f t="shared" si="1"/>
        <v>-0.2353896103896104</v>
      </c>
    </row>
    <row r="15" spans="1:5" x14ac:dyDescent="0.25">
      <c r="A15" s="19" t="s">
        <v>246</v>
      </c>
      <c r="B15" s="20">
        <v>395</v>
      </c>
      <c r="C15" s="20">
        <v>452</v>
      </c>
      <c r="D15" s="16">
        <f t="shared" si="0"/>
        <v>57</v>
      </c>
      <c r="E15" s="11">
        <f t="shared" si="1"/>
        <v>0.14430379746835442</v>
      </c>
    </row>
    <row r="16" spans="1:5" x14ac:dyDescent="0.25">
      <c r="A16" s="19" t="s">
        <v>250</v>
      </c>
      <c r="B16" s="20">
        <v>226</v>
      </c>
      <c r="C16" s="20">
        <v>339</v>
      </c>
      <c r="D16" s="16">
        <f t="shared" si="0"/>
        <v>113</v>
      </c>
      <c r="E16" s="11">
        <f t="shared" si="1"/>
        <v>0.5</v>
      </c>
    </row>
    <row r="17" spans="1:5" x14ac:dyDescent="0.25">
      <c r="A17" s="19" t="s">
        <v>249</v>
      </c>
      <c r="B17" s="20">
        <v>185</v>
      </c>
      <c r="C17" s="20">
        <v>133</v>
      </c>
      <c r="D17" s="16">
        <f t="shared" si="0"/>
        <v>-52</v>
      </c>
      <c r="E17" s="33">
        <f t="shared" si="1"/>
        <v>-0.2810810810810811</v>
      </c>
    </row>
    <row r="18" spans="1:5" x14ac:dyDescent="0.25">
      <c r="A18" s="19" t="s">
        <v>252</v>
      </c>
      <c r="B18" s="20">
        <v>41</v>
      </c>
      <c r="C18" s="20">
        <v>65</v>
      </c>
      <c r="D18" s="16">
        <f t="shared" si="0"/>
        <v>24</v>
      </c>
      <c r="E18" s="11">
        <f t="shared" si="1"/>
        <v>0.58536585365853655</v>
      </c>
    </row>
    <row r="19" spans="1:5" x14ac:dyDescent="0.25">
      <c r="A19" s="19" t="s">
        <v>251</v>
      </c>
      <c r="B19" s="20">
        <v>47</v>
      </c>
      <c r="C19" s="20">
        <v>61</v>
      </c>
      <c r="D19" s="16">
        <f t="shared" si="0"/>
        <v>14</v>
      </c>
      <c r="E19" s="11">
        <f t="shared" si="1"/>
        <v>0.2978723404255319</v>
      </c>
    </row>
    <row r="20" spans="1:5" x14ac:dyDescent="0.25">
      <c r="A20" s="19" t="s">
        <v>253</v>
      </c>
      <c r="B20" s="20">
        <v>14</v>
      </c>
      <c r="C20" s="20">
        <v>8</v>
      </c>
      <c r="D20" s="16">
        <f t="shared" si="0"/>
        <v>-6</v>
      </c>
      <c r="E20" s="33">
        <f t="shared" si="1"/>
        <v>-0.42857142857142855</v>
      </c>
    </row>
    <row r="21" spans="1:5" x14ac:dyDescent="0.25">
      <c r="A21" s="19" t="s">
        <v>254</v>
      </c>
      <c r="B21" s="20">
        <v>3</v>
      </c>
      <c r="C21" s="20">
        <v>5</v>
      </c>
      <c r="D21" s="16">
        <f t="shared" si="0"/>
        <v>2</v>
      </c>
      <c r="E21" s="11">
        <f t="shared" si="1"/>
        <v>0.66666666666666663</v>
      </c>
    </row>
    <row r="22" spans="1:5" x14ac:dyDescent="0.25">
      <c r="A22" s="19" t="s">
        <v>255</v>
      </c>
      <c r="B22" s="20">
        <v>2</v>
      </c>
      <c r="C22" s="20">
        <v>0</v>
      </c>
      <c r="D22" s="16">
        <f t="shared" si="0"/>
        <v>-2</v>
      </c>
      <c r="E22" s="31" t="s">
        <v>263</v>
      </c>
    </row>
    <row r="23" spans="1:5" x14ac:dyDescent="0.25">
      <c r="A23" s="5" t="s">
        <v>3</v>
      </c>
      <c r="B23" s="12">
        <f t="shared" ref="B23:C23" si="2">SUM(B4:B22)</f>
        <v>15624</v>
      </c>
      <c r="C23" s="12">
        <f t="shared" si="2"/>
        <v>15355</v>
      </c>
      <c r="D23" s="18">
        <f t="shared" si="0"/>
        <v>-269</v>
      </c>
      <c r="E23" s="32">
        <f t="shared" si="1"/>
        <v>-1.7217101894521251E-2</v>
      </c>
    </row>
  </sheetData>
  <mergeCells count="2">
    <mergeCell ref="D2:E2"/>
    <mergeCell ref="A1:E1"/>
  </mergeCells>
  <pageMargins left="0.7" right="0.7" top="0.75" bottom="0.75" header="0.3" footer="0.3"/>
  <pageSetup orientation="portrait" r:id="rId1"/>
  <ignoredErrors>
    <ignoredError sqref="B23:C23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AE024-D85A-4692-81FE-0010EE1375E9}">
  <dimension ref="A1:C104"/>
  <sheetViews>
    <sheetView workbookViewId="0">
      <selection activeCell="F23" sqref="F23"/>
    </sheetView>
  </sheetViews>
  <sheetFormatPr defaultRowHeight="15" x14ac:dyDescent="0.25"/>
  <cols>
    <col min="1" max="1" width="13.5703125" style="2" customWidth="1"/>
    <col min="2" max="2" width="93.7109375" customWidth="1"/>
    <col min="3" max="3" width="13.42578125" customWidth="1"/>
  </cols>
  <sheetData>
    <row r="1" spans="1:3" x14ac:dyDescent="0.25">
      <c r="A1" s="43" t="s">
        <v>232</v>
      </c>
      <c r="B1" s="43"/>
      <c r="C1" s="43"/>
    </row>
    <row r="2" spans="1:3" x14ac:dyDescent="0.25">
      <c r="A2" s="6" t="s">
        <v>6</v>
      </c>
      <c r="B2" s="5" t="s">
        <v>7</v>
      </c>
      <c r="C2" s="15">
        <v>45901</v>
      </c>
    </row>
    <row r="3" spans="1:3" x14ac:dyDescent="0.25">
      <c r="A3" s="19" t="s">
        <v>223</v>
      </c>
      <c r="B3" s="19" t="s">
        <v>224</v>
      </c>
      <c r="C3" s="20">
        <v>216</v>
      </c>
    </row>
    <row r="4" spans="1:3" x14ac:dyDescent="0.25">
      <c r="A4" s="19" t="s">
        <v>81</v>
      </c>
      <c r="B4" s="19" t="s">
        <v>39</v>
      </c>
      <c r="C4" s="20">
        <v>95</v>
      </c>
    </row>
    <row r="5" spans="1:3" x14ac:dyDescent="0.25">
      <c r="A5" s="19" t="s">
        <v>126</v>
      </c>
      <c r="B5" s="19" t="s">
        <v>127</v>
      </c>
      <c r="C5" s="20">
        <v>42</v>
      </c>
    </row>
    <row r="6" spans="1:3" x14ac:dyDescent="0.25">
      <c r="A6" s="19" t="s">
        <v>198</v>
      </c>
      <c r="B6" s="19" t="s">
        <v>23</v>
      </c>
      <c r="C6" s="20">
        <v>105</v>
      </c>
    </row>
    <row r="7" spans="1:3" x14ac:dyDescent="0.25">
      <c r="A7" s="19" t="s">
        <v>221</v>
      </c>
      <c r="B7" s="19" t="s">
        <v>222</v>
      </c>
      <c r="C7" s="20">
        <v>91</v>
      </c>
    </row>
    <row r="8" spans="1:3" x14ac:dyDescent="0.25">
      <c r="A8" s="19" t="s">
        <v>182</v>
      </c>
      <c r="B8" s="19" t="s">
        <v>183</v>
      </c>
      <c r="C8" s="20">
        <v>45</v>
      </c>
    </row>
    <row r="9" spans="1:3" x14ac:dyDescent="0.25">
      <c r="A9" s="19" t="s">
        <v>211</v>
      </c>
      <c r="B9" s="19" t="s">
        <v>212</v>
      </c>
      <c r="C9" s="20">
        <v>75</v>
      </c>
    </row>
    <row r="10" spans="1:3" x14ac:dyDescent="0.25">
      <c r="A10" s="19" t="s">
        <v>219</v>
      </c>
      <c r="B10" s="19" t="s">
        <v>220</v>
      </c>
      <c r="C10" s="20">
        <v>527</v>
      </c>
    </row>
    <row r="11" spans="1:3" x14ac:dyDescent="0.25">
      <c r="A11" s="19" t="s">
        <v>120</v>
      </c>
      <c r="B11" s="19" t="s">
        <v>121</v>
      </c>
      <c r="C11" s="20">
        <v>44</v>
      </c>
    </row>
    <row r="12" spans="1:3" x14ac:dyDescent="0.25">
      <c r="A12" s="19" t="s">
        <v>143</v>
      </c>
      <c r="B12" s="19" t="s">
        <v>13</v>
      </c>
      <c r="C12" s="20">
        <v>29</v>
      </c>
    </row>
    <row r="13" spans="1:3" x14ac:dyDescent="0.25">
      <c r="A13" s="19" t="s">
        <v>124</v>
      </c>
      <c r="B13" s="19" t="s">
        <v>125</v>
      </c>
      <c r="C13" s="20">
        <v>22</v>
      </c>
    </row>
    <row r="14" spans="1:3" x14ac:dyDescent="0.25">
      <c r="A14" s="19" t="s">
        <v>141</v>
      </c>
      <c r="B14" s="19" t="s">
        <v>142</v>
      </c>
      <c r="C14" s="20">
        <v>64</v>
      </c>
    </row>
    <row r="15" spans="1:3" x14ac:dyDescent="0.25">
      <c r="A15" s="19" t="s">
        <v>29</v>
      </c>
      <c r="B15" s="19" t="s">
        <v>30</v>
      </c>
      <c r="C15" s="20">
        <v>65</v>
      </c>
    </row>
    <row r="16" spans="1:3" x14ac:dyDescent="0.25">
      <c r="A16" s="19" t="s">
        <v>160</v>
      </c>
      <c r="B16" s="19" t="s">
        <v>17</v>
      </c>
      <c r="C16" s="20">
        <v>146</v>
      </c>
    </row>
    <row r="17" spans="1:3" x14ac:dyDescent="0.25">
      <c r="A17" s="19" t="s">
        <v>10</v>
      </c>
      <c r="B17" s="19" t="s">
        <v>92</v>
      </c>
      <c r="C17" s="20">
        <v>81</v>
      </c>
    </row>
    <row r="18" spans="1:3" x14ac:dyDescent="0.25">
      <c r="A18" s="19" t="s">
        <v>209</v>
      </c>
      <c r="B18" s="19" t="s">
        <v>210</v>
      </c>
      <c r="C18" s="20">
        <v>315</v>
      </c>
    </row>
    <row r="19" spans="1:3" x14ac:dyDescent="0.25">
      <c r="A19" s="19" t="s">
        <v>146</v>
      </c>
      <c r="B19" s="19" t="s">
        <v>16</v>
      </c>
      <c r="C19" s="20">
        <v>183</v>
      </c>
    </row>
    <row r="20" spans="1:3" x14ac:dyDescent="0.25">
      <c r="A20" s="19" t="s">
        <v>8</v>
      </c>
      <c r="B20" s="19" t="s">
        <v>129</v>
      </c>
      <c r="C20" s="20">
        <v>114</v>
      </c>
    </row>
    <row r="21" spans="1:3" x14ac:dyDescent="0.25">
      <c r="A21" s="19" t="s">
        <v>163</v>
      </c>
      <c r="B21" s="19" t="s">
        <v>164</v>
      </c>
      <c r="C21" s="20">
        <v>43</v>
      </c>
    </row>
    <row r="22" spans="1:3" x14ac:dyDescent="0.25">
      <c r="A22" s="19" t="s">
        <v>65</v>
      </c>
      <c r="B22" s="19" t="s">
        <v>66</v>
      </c>
      <c r="C22" s="20">
        <v>61</v>
      </c>
    </row>
    <row r="23" spans="1:3" x14ac:dyDescent="0.25">
      <c r="A23" s="19" t="s">
        <v>215</v>
      </c>
      <c r="B23" s="19" t="s">
        <v>216</v>
      </c>
      <c r="C23" s="20">
        <v>54</v>
      </c>
    </row>
    <row r="24" spans="1:3" x14ac:dyDescent="0.25">
      <c r="A24" s="19" t="s">
        <v>186</v>
      </c>
      <c r="B24" s="19" t="s">
        <v>187</v>
      </c>
      <c r="C24" s="20">
        <v>226</v>
      </c>
    </row>
    <row r="25" spans="1:3" x14ac:dyDescent="0.25">
      <c r="A25" s="19" t="s">
        <v>227</v>
      </c>
      <c r="B25" s="19" t="s">
        <v>228</v>
      </c>
      <c r="C25" s="20">
        <v>117</v>
      </c>
    </row>
    <row r="26" spans="1:3" x14ac:dyDescent="0.25">
      <c r="A26" s="19" t="s">
        <v>196</v>
      </c>
      <c r="B26" s="19" t="s">
        <v>197</v>
      </c>
      <c r="C26" s="20">
        <v>279</v>
      </c>
    </row>
    <row r="27" spans="1:3" x14ac:dyDescent="0.25">
      <c r="A27" s="19" t="s">
        <v>130</v>
      </c>
      <c r="B27" s="19" t="s">
        <v>131</v>
      </c>
      <c r="C27" s="20">
        <v>52</v>
      </c>
    </row>
    <row r="28" spans="1:3" x14ac:dyDescent="0.25">
      <c r="A28" s="19" t="s">
        <v>178</v>
      </c>
      <c r="B28" s="19" t="s">
        <v>179</v>
      </c>
      <c r="C28" s="20">
        <v>93</v>
      </c>
    </row>
    <row r="29" spans="1:3" x14ac:dyDescent="0.25">
      <c r="A29" s="19" t="s">
        <v>102</v>
      </c>
      <c r="B29" s="19" t="s">
        <v>103</v>
      </c>
      <c r="C29" s="20">
        <v>152</v>
      </c>
    </row>
    <row r="30" spans="1:3" x14ac:dyDescent="0.25">
      <c r="A30" s="19" t="s">
        <v>158</v>
      </c>
      <c r="B30" s="19" t="s">
        <v>159</v>
      </c>
      <c r="C30" s="20">
        <v>47</v>
      </c>
    </row>
    <row r="31" spans="1:3" x14ac:dyDescent="0.25">
      <c r="A31" s="19" t="s">
        <v>110</v>
      </c>
      <c r="B31" s="19" t="s">
        <v>111</v>
      </c>
      <c r="C31" s="20">
        <v>715</v>
      </c>
    </row>
    <row r="32" spans="1:3" x14ac:dyDescent="0.25">
      <c r="A32" s="19" t="s">
        <v>180</v>
      </c>
      <c r="B32" s="19" t="s">
        <v>181</v>
      </c>
      <c r="C32" s="20">
        <v>75</v>
      </c>
    </row>
    <row r="33" spans="1:3" x14ac:dyDescent="0.25">
      <c r="A33" s="19" t="s">
        <v>71</v>
      </c>
      <c r="B33" s="19" t="s">
        <v>72</v>
      </c>
      <c r="C33" s="20">
        <v>72</v>
      </c>
    </row>
    <row r="34" spans="1:3" x14ac:dyDescent="0.25">
      <c r="A34" s="19" t="s">
        <v>118</v>
      </c>
      <c r="B34" s="19" t="s">
        <v>119</v>
      </c>
      <c r="C34" s="20">
        <v>37</v>
      </c>
    </row>
    <row r="35" spans="1:3" x14ac:dyDescent="0.25">
      <c r="A35" s="19" t="s">
        <v>225</v>
      </c>
      <c r="B35" s="19" t="s">
        <v>226</v>
      </c>
      <c r="C35" s="20">
        <v>478</v>
      </c>
    </row>
    <row r="36" spans="1:3" x14ac:dyDescent="0.25">
      <c r="A36" s="19" t="s">
        <v>172</v>
      </c>
      <c r="B36" s="19" t="s">
        <v>173</v>
      </c>
      <c r="C36" s="20">
        <v>207</v>
      </c>
    </row>
    <row r="37" spans="1:3" x14ac:dyDescent="0.25">
      <c r="A37" s="19" t="s">
        <v>109</v>
      </c>
      <c r="B37" s="19" t="s">
        <v>25</v>
      </c>
      <c r="C37" s="20">
        <v>54</v>
      </c>
    </row>
    <row r="38" spans="1:3" x14ac:dyDescent="0.25">
      <c r="A38" s="19" t="s">
        <v>88</v>
      </c>
      <c r="B38" s="19" t="s">
        <v>89</v>
      </c>
      <c r="C38" s="20">
        <v>48</v>
      </c>
    </row>
    <row r="39" spans="1:3" x14ac:dyDescent="0.25">
      <c r="A39" s="19" t="s">
        <v>32</v>
      </c>
      <c r="B39" s="19" t="s">
        <v>193</v>
      </c>
      <c r="C39" s="20">
        <v>18</v>
      </c>
    </row>
    <row r="40" spans="1:3" x14ac:dyDescent="0.25">
      <c r="A40" s="19" t="s">
        <v>14</v>
      </c>
      <c r="B40" s="19" t="s">
        <v>169</v>
      </c>
      <c r="C40" s="20">
        <v>173</v>
      </c>
    </row>
    <row r="41" spans="1:3" x14ac:dyDescent="0.25">
      <c r="A41" s="19" t="s">
        <v>134</v>
      </c>
      <c r="B41" s="19" t="s">
        <v>26</v>
      </c>
      <c r="C41" s="20">
        <v>94</v>
      </c>
    </row>
    <row r="42" spans="1:3" x14ac:dyDescent="0.25">
      <c r="A42" s="19" t="s">
        <v>144</v>
      </c>
      <c r="B42" s="19" t="s">
        <v>145</v>
      </c>
      <c r="C42" s="20">
        <v>133</v>
      </c>
    </row>
    <row r="43" spans="1:3" x14ac:dyDescent="0.25">
      <c r="A43" s="19" t="s">
        <v>84</v>
      </c>
      <c r="B43" s="19" t="s">
        <v>9</v>
      </c>
      <c r="C43" s="20">
        <v>53</v>
      </c>
    </row>
    <row r="44" spans="1:3" x14ac:dyDescent="0.25">
      <c r="A44" s="19" t="s">
        <v>90</v>
      </c>
      <c r="B44" s="19" t="s">
        <v>91</v>
      </c>
      <c r="C44" s="20">
        <v>94</v>
      </c>
    </row>
    <row r="45" spans="1:3" x14ac:dyDescent="0.25">
      <c r="A45" s="19" t="s">
        <v>132</v>
      </c>
      <c r="B45" s="19" t="s">
        <v>133</v>
      </c>
      <c r="C45" s="20">
        <v>122</v>
      </c>
    </row>
    <row r="46" spans="1:3" x14ac:dyDescent="0.25">
      <c r="A46" s="19" t="s">
        <v>101</v>
      </c>
      <c r="B46" s="19" t="s">
        <v>40</v>
      </c>
      <c r="C46" s="20">
        <v>56</v>
      </c>
    </row>
    <row r="47" spans="1:3" x14ac:dyDescent="0.25">
      <c r="A47" s="19" t="s">
        <v>99</v>
      </c>
      <c r="B47" s="19" t="s">
        <v>11</v>
      </c>
      <c r="C47" s="20">
        <v>228</v>
      </c>
    </row>
    <row r="48" spans="1:3" x14ac:dyDescent="0.25">
      <c r="A48" s="19" t="s">
        <v>151</v>
      </c>
      <c r="B48" s="19" t="s">
        <v>152</v>
      </c>
      <c r="C48" s="20">
        <v>69</v>
      </c>
    </row>
    <row r="49" spans="1:3" x14ac:dyDescent="0.25">
      <c r="A49" s="19" t="s">
        <v>206</v>
      </c>
      <c r="B49" s="19" t="s">
        <v>207</v>
      </c>
      <c r="C49" s="20">
        <v>82</v>
      </c>
    </row>
    <row r="50" spans="1:3" x14ac:dyDescent="0.25">
      <c r="A50" s="19" t="s">
        <v>217</v>
      </c>
      <c r="B50" s="19" t="s">
        <v>218</v>
      </c>
      <c r="C50" s="20">
        <v>169</v>
      </c>
    </row>
    <row r="51" spans="1:3" x14ac:dyDescent="0.25">
      <c r="A51" s="19" t="s">
        <v>35</v>
      </c>
      <c r="B51" s="19" t="s">
        <v>36</v>
      </c>
      <c r="C51" s="20">
        <v>99</v>
      </c>
    </row>
    <row r="52" spans="1:3" x14ac:dyDescent="0.25">
      <c r="A52" s="19" t="s">
        <v>184</v>
      </c>
      <c r="B52" s="19" t="s">
        <v>185</v>
      </c>
      <c r="C52" s="20">
        <v>154</v>
      </c>
    </row>
    <row r="53" spans="1:3" x14ac:dyDescent="0.25">
      <c r="A53" s="19" t="s">
        <v>31</v>
      </c>
      <c r="B53" s="19" t="s">
        <v>177</v>
      </c>
      <c r="C53" s="20">
        <v>74</v>
      </c>
    </row>
    <row r="54" spans="1:3" x14ac:dyDescent="0.25">
      <c r="A54" s="19" t="s">
        <v>73</v>
      </c>
      <c r="B54" s="19" t="s">
        <v>74</v>
      </c>
      <c r="C54" s="20">
        <v>126</v>
      </c>
    </row>
    <row r="55" spans="1:3" x14ac:dyDescent="0.25">
      <c r="A55" s="19" t="s">
        <v>37</v>
      </c>
      <c r="B55" s="19" t="s">
        <v>190</v>
      </c>
      <c r="C55" s="20">
        <v>522</v>
      </c>
    </row>
    <row r="56" spans="1:3" x14ac:dyDescent="0.25">
      <c r="A56" s="19" t="s">
        <v>27</v>
      </c>
      <c r="B56" s="19" t="s">
        <v>150</v>
      </c>
      <c r="C56" s="20">
        <v>23</v>
      </c>
    </row>
    <row r="57" spans="1:3" x14ac:dyDescent="0.25">
      <c r="A57" s="19" t="s">
        <v>128</v>
      </c>
      <c r="B57" s="19" t="s">
        <v>15</v>
      </c>
      <c r="C57" s="20">
        <v>87</v>
      </c>
    </row>
    <row r="58" spans="1:3" x14ac:dyDescent="0.25">
      <c r="A58" s="19" t="s">
        <v>170</v>
      </c>
      <c r="B58" s="19" t="s">
        <v>171</v>
      </c>
      <c r="C58" s="20">
        <v>95</v>
      </c>
    </row>
    <row r="59" spans="1:3" x14ac:dyDescent="0.25">
      <c r="A59" s="19" t="s">
        <v>122</v>
      </c>
      <c r="B59" s="19" t="s">
        <v>123</v>
      </c>
      <c r="C59" s="20">
        <v>272</v>
      </c>
    </row>
    <row r="60" spans="1:3" x14ac:dyDescent="0.25">
      <c r="A60" s="19" t="s">
        <v>21</v>
      </c>
      <c r="B60" s="19" t="s">
        <v>22</v>
      </c>
      <c r="C60" s="20">
        <v>48</v>
      </c>
    </row>
    <row r="61" spans="1:3" x14ac:dyDescent="0.25">
      <c r="A61" s="19" t="s">
        <v>188</v>
      </c>
      <c r="B61" s="19" t="s">
        <v>189</v>
      </c>
      <c r="C61" s="20">
        <v>48</v>
      </c>
    </row>
    <row r="62" spans="1:3" x14ac:dyDescent="0.25">
      <c r="A62" s="19" t="s">
        <v>202</v>
      </c>
      <c r="B62" s="19" t="s">
        <v>203</v>
      </c>
      <c r="C62" s="20">
        <v>145</v>
      </c>
    </row>
    <row r="63" spans="1:3" x14ac:dyDescent="0.25">
      <c r="A63" s="19" t="s">
        <v>137</v>
      </c>
      <c r="B63" s="19" t="s">
        <v>138</v>
      </c>
      <c r="C63" s="20">
        <v>219</v>
      </c>
    </row>
    <row r="64" spans="1:3" x14ac:dyDescent="0.25">
      <c r="A64" s="19" t="s">
        <v>33</v>
      </c>
      <c r="B64" s="19" t="s">
        <v>229</v>
      </c>
      <c r="C64" s="20">
        <v>27</v>
      </c>
    </row>
    <row r="65" spans="1:3" x14ac:dyDescent="0.25">
      <c r="A65" s="19" t="s">
        <v>147</v>
      </c>
      <c r="B65" s="19" t="s">
        <v>148</v>
      </c>
      <c r="C65" s="20">
        <v>359</v>
      </c>
    </row>
    <row r="66" spans="1:3" x14ac:dyDescent="0.25">
      <c r="A66" s="19" t="s">
        <v>116</v>
      </c>
      <c r="B66" s="19" t="s">
        <v>117</v>
      </c>
      <c r="C66" s="20">
        <v>43</v>
      </c>
    </row>
    <row r="67" spans="1:3" x14ac:dyDescent="0.25">
      <c r="A67" s="19" t="s">
        <v>12</v>
      </c>
      <c r="B67" s="19" t="s">
        <v>100</v>
      </c>
      <c r="C67" s="20">
        <v>78</v>
      </c>
    </row>
    <row r="68" spans="1:3" x14ac:dyDescent="0.25">
      <c r="A68" s="19" t="s">
        <v>204</v>
      </c>
      <c r="B68" s="19" t="s">
        <v>205</v>
      </c>
      <c r="C68" s="20">
        <v>172</v>
      </c>
    </row>
    <row r="69" spans="1:3" x14ac:dyDescent="0.25">
      <c r="A69" s="19" t="s">
        <v>156</v>
      </c>
      <c r="B69" s="19" t="s">
        <v>157</v>
      </c>
      <c r="C69" s="20">
        <v>238</v>
      </c>
    </row>
    <row r="70" spans="1:3" x14ac:dyDescent="0.25">
      <c r="A70" s="19" t="s">
        <v>199</v>
      </c>
      <c r="B70" s="19" t="s">
        <v>200</v>
      </c>
      <c r="C70" s="20">
        <v>390</v>
      </c>
    </row>
    <row r="71" spans="1:3" x14ac:dyDescent="0.25">
      <c r="A71" s="19" t="s">
        <v>106</v>
      </c>
      <c r="B71" s="19" t="s">
        <v>107</v>
      </c>
      <c r="C71" s="20">
        <v>461</v>
      </c>
    </row>
    <row r="72" spans="1:3" x14ac:dyDescent="0.25">
      <c r="A72" s="19" t="s">
        <v>67</v>
      </c>
      <c r="B72" s="19" t="s">
        <v>68</v>
      </c>
      <c r="C72" s="20">
        <v>140</v>
      </c>
    </row>
    <row r="73" spans="1:3" x14ac:dyDescent="0.25">
      <c r="A73" s="19" t="s">
        <v>213</v>
      </c>
      <c r="B73" s="19" t="s">
        <v>214</v>
      </c>
      <c r="C73" s="20">
        <v>112</v>
      </c>
    </row>
    <row r="74" spans="1:3" x14ac:dyDescent="0.25">
      <c r="A74" s="19" t="s">
        <v>28</v>
      </c>
      <c r="B74" s="19" t="s">
        <v>176</v>
      </c>
      <c r="C74" s="20">
        <v>75</v>
      </c>
    </row>
    <row r="75" spans="1:3" x14ac:dyDescent="0.25">
      <c r="A75" s="19" t="s">
        <v>75</v>
      </c>
      <c r="B75" s="19" t="s">
        <v>76</v>
      </c>
      <c r="C75" s="20">
        <v>64</v>
      </c>
    </row>
    <row r="76" spans="1:3" x14ac:dyDescent="0.25">
      <c r="A76" s="19" t="s">
        <v>161</v>
      </c>
      <c r="B76" s="19" t="s">
        <v>162</v>
      </c>
      <c r="C76" s="20">
        <v>26</v>
      </c>
    </row>
    <row r="77" spans="1:3" x14ac:dyDescent="0.25">
      <c r="A77" s="19" t="s">
        <v>41</v>
      </c>
      <c r="B77" s="19" t="s">
        <v>42</v>
      </c>
      <c r="C77" s="20">
        <v>147</v>
      </c>
    </row>
    <row r="78" spans="1:3" x14ac:dyDescent="0.25">
      <c r="A78" s="19" t="s">
        <v>154</v>
      </c>
      <c r="B78" s="19" t="s">
        <v>155</v>
      </c>
      <c r="C78" s="20">
        <v>42</v>
      </c>
    </row>
    <row r="79" spans="1:3" x14ac:dyDescent="0.25">
      <c r="A79" s="19" t="s">
        <v>34</v>
      </c>
      <c r="B79" s="19" t="s">
        <v>208</v>
      </c>
      <c r="C79" s="20">
        <v>42</v>
      </c>
    </row>
    <row r="80" spans="1:3" x14ac:dyDescent="0.25">
      <c r="A80" s="19" t="s">
        <v>38</v>
      </c>
      <c r="B80" s="19" t="s">
        <v>201</v>
      </c>
      <c r="C80" s="20">
        <v>78</v>
      </c>
    </row>
    <row r="81" spans="1:3" x14ac:dyDescent="0.25">
      <c r="A81" s="19" t="s">
        <v>167</v>
      </c>
      <c r="B81" s="19" t="s">
        <v>168</v>
      </c>
      <c r="C81" s="20">
        <v>193</v>
      </c>
    </row>
    <row r="82" spans="1:3" x14ac:dyDescent="0.25">
      <c r="A82" s="19" t="s">
        <v>135</v>
      </c>
      <c r="B82" s="19" t="s">
        <v>136</v>
      </c>
      <c r="C82" s="20">
        <v>266</v>
      </c>
    </row>
    <row r="83" spans="1:3" x14ac:dyDescent="0.25">
      <c r="A83" s="19" t="s">
        <v>19</v>
      </c>
      <c r="B83" s="19" t="s">
        <v>149</v>
      </c>
      <c r="C83" s="20">
        <v>13</v>
      </c>
    </row>
    <row r="84" spans="1:3" x14ac:dyDescent="0.25">
      <c r="A84" s="19" t="s">
        <v>165</v>
      </c>
      <c r="B84" s="19" t="s">
        <v>166</v>
      </c>
      <c r="C84" s="20">
        <v>350</v>
      </c>
    </row>
    <row r="85" spans="1:3" x14ac:dyDescent="0.25">
      <c r="A85" s="19" t="s">
        <v>114</v>
      </c>
      <c r="B85" s="19" t="s">
        <v>115</v>
      </c>
      <c r="C85" s="20">
        <v>161</v>
      </c>
    </row>
    <row r="86" spans="1:3" x14ac:dyDescent="0.25">
      <c r="A86" s="19" t="s">
        <v>24</v>
      </c>
      <c r="B86" s="19" t="s">
        <v>108</v>
      </c>
      <c r="C86" s="20">
        <v>49</v>
      </c>
    </row>
    <row r="87" spans="1:3" x14ac:dyDescent="0.25">
      <c r="A87" s="19" t="s">
        <v>139</v>
      </c>
      <c r="B87" s="19" t="s">
        <v>140</v>
      </c>
      <c r="C87" s="20">
        <v>24</v>
      </c>
    </row>
    <row r="88" spans="1:3" x14ac:dyDescent="0.25">
      <c r="A88" s="19" t="s">
        <v>191</v>
      </c>
      <c r="B88" s="19" t="s">
        <v>192</v>
      </c>
      <c r="C88" s="20">
        <v>39</v>
      </c>
    </row>
    <row r="89" spans="1:3" x14ac:dyDescent="0.25">
      <c r="A89" s="19" t="s">
        <v>20</v>
      </c>
      <c r="B89" s="19" t="s">
        <v>153</v>
      </c>
      <c r="C89" s="20">
        <v>18</v>
      </c>
    </row>
    <row r="90" spans="1:3" x14ac:dyDescent="0.25">
      <c r="A90" s="19" t="s">
        <v>77</v>
      </c>
      <c r="B90" s="19" t="s">
        <v>78</v>
      </c>
      <c r="C90" s="20">
        <v>95</v>
      </c>
    </row>
    <row r="91" spans="1:3" x14ac:dyDescent="0.25">
      <c r="A91" s="19" t="s">
        <v>112</v>
      </c>
      <c r="B91" s="19" t="s">
        <v>113</v>
      </c>
      <c r="C91" s="20">
        <v>34</v>
      </c>
    </row>
    <row r="92" spans="1:3" x14ac:dyDescent="0.25">
      <c r="A92" s="19" t="s">
        <v>18</v>
      </c>
      <c r="B92" s="19" t="s">
        <v>87</v>
      </c>
      <c r="C92" s="20">
        <v>3</v>
      </c>
    </row>
    <row r="93" spans="1:3" x14ac:dyDescent="0.25">
      <c r="A93" s="19" t="s">
        <v>194</v>
      </c>
      <c r="B93" s="19" t="s">
        <v>195</v>
      </c>
      <c r="C93" s="20">
        <v>54</v>
      </c>
    </row>
    <row r="94" spans="1:3" x14ac:dyDescent="0.25">
      <c r="A94" s="19" t="s">
        <v>174</v>
      </c>
      <c r="B94" s="19" t="s">
        <v>175</v>
      </c>
      <c r="C94" s="20">
        <v>45</v>
      </c>
    </row>
    <row r="95" spans="1:3" x14ac:dyDescent="0.25">
      <c r="A95" s="19" t="s">
        <v>85</v>
      </c>
      <c r="B95" s="19" t="s">
        <v>86</v>
      </c>
      <c r="C95" s="20">
        <v>28</v>
      </c>
    </row>
    <row r="96" spans="1:3" x14ac:dyDescent="0.25">
      <c r="A96" s="19" t="s">
        <v>95</v>
      </c>
      <c r="B96" s="19" t="s">
        <v>96</v>
      </c>
      <c r="C96" s="20">
        <v>27</v>
      </c>
    </row>
    <row r="97" spans="1:3" x14ac:dyDescent="0.25">
      <c r="A97" s="19" t="s">
        <v>82</v>
      </c>
      <c r="B97" s="19" t="s">
        <v>83</v>
      </c>
      <c r="C97" s="20">
        <v>6</v>
      </c>
    </row>
    <row r="98" spans="1:3" x14ac:dyDescent="0.25">
      <c r="A98" s="19" t="s">
        <v>104</v>
      </c>
      <c r="B98" s="19" t="s">
        <v>105</v>
      </c>
      <c r="C98" s="20">
        <v>175</v>
      </c>
    </row>
    <row r="99" spans="1:3" x14ac:dyDescent="0.25">
      <c r="A99" s="19" t="s">
        <v>79</v>
      </c>
      <c r="B99" s="19" t="s">
        <v>80</v>
      </c>
      <c r="C99" s="20">
        <v>77</v>
      </c>
    </row>
    <row r="100" spans="1:3" x14ac:dyDescent="0.25">
      <c r="A100" s="19" t="s">
        <v>93</v>
      </c>
      <c r="B100" s="19" t="s">
        <v>94</v>
      </c>
      <c r="C100" s="20">
        <v>11</v>
      </c>
    </row>
    <row r="101" spans="1:3" x14ac:dyDescent="0.25">
      <c r="A101" s="19" t="s">
        <v>97</v>
      </c>
      <c r="B101" s="19" t="s">
        <v>98</v>
      </c>
      <c r="C101" s="20">
        <v>53</v>
      </c>
    </row>
    <row r="102" spans="1:3" x14ac:dyDescent="0.25">
      <c r="A102" s="19" t="s">
        <v>69</v>
      </c>
      <c r="B102" s="19" t="s">
        <v>70</v>
      </c>
      <c r="C102" s="20">
        <v>55</v>
      </c>
    </row>
    <row r="104" spans="1:3" x14ac:dyDescent="0.25">
      <c r="A104" s="7" t="s">
        <v>4</v>
      </c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  <ignoredErrors>
    <ignoredError sqref="A3:A10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C4200-A832-4315-A83A-1EEDEE7388D9}">
  <dimension ref="A1:E26"/>
  <sheetViews>
    <sheetView workbookViewId="0">
      <selection activeCell="H20" sqref="H20"/>
    </sheetView>
  </sheetViews>
  <sheetFormatPr defaultRowHeight="15" x14ac:dyDescent="0.25"/>
  <cols>
    <col min="1" max="1" width="62.7109375" customWidth="1"/>
    <col min="2" max="3" width="15.7109375" customWidth="1"/>
    <col min="4" max="4" width="13.42578125" customWidth="1"/>
    <col min="5" max="5" width="16.28515625" customWidth="1"/>
  </cols>
  <sheetData>
    <row r="1" spans="1:5" x14ac:dyDescent="0.25">
      <c r="A1" s="43" t="s">
        <v>62</v>
      </c>
      <c r="B1" s="43"/>
      <c r="C1" s="43"/>
      <c r="D1" s="43"/>
      <c r="E1" s="43"/>
    </row>
    <row r="2" spans="1:5" x14ac:dyDescent="0.25">
      <c r="D2" s="36" t="s">
        <v>236</v>
      </c>
      <c r="E2" s="36"/>
    </row>
    <row r="3" spans="1:5" x14ac:dyDescent="0.25">
      <c r="A3" s="5" t="s">
        <v>64</v>
      </c>
      <c r="B3" s="14">
        <v>45536</v>
      </c>
      <c r="C3" s="15">
        <v>45901</v>
      </c>
      <c r="D3" s="6" t="s">
        <v>234</v>
      </c>
      <c r="E3" s="6" t="s">
        <v>235</v>
      </c>
    </row>
    <row r="4" spans="1:5" x14ac:dyDescent="0.25">
      <c r="A4" s="19" t="s">
        <v>237</v>
      </c>
      <c r="B4" s="20">
        <v>1664</v>
      </c>
      <c r="C4" s="20">
        <v>1607</v>
      </c>
      <c r="D4" s="16">
        <f>+C4-B4</f>
        <v>-57</v>
      </c>
      <c r="E4" s="11">
        <f>+C4/B4-100%</f>
        <v>-3.4254807692307709E-2</v>
      </c>
    </row>
    <row r="5" spans="1:5" x14ac:dyDescent="0.25">
      <c r="A5" s="19" t="s">
        <v>240</v>
      </c>
      <c r="B5" s="20">
        <v>1425</v>
      </c>
      <c r="C5" s="20">
        <v>1322</v>
      </c>
      <c r="D5" s="16">
        <f t="shared" ref="D5:E25" si="0">+C5-B5</f>
        <v>-103</v>
      </c>
      <c r="E5" s="11">
        <f t="shared" ref="E5:E26" si="1">+C5/B5-100%</f>
        <v>-7.2280701754385945E-2</v>
      </c>
    </row>
    <row r="6" spans="1:5" x14ac:dyDescent="0.25">
      <c r="A6" s="19" t="s">
        <v>238</v>
      </c>
      <c r="B6" s="20">
        <v>1103</v>
      </c>
      <c r="C6" s="20">
        <v>1277</v>
      </c>
      <c r="D6" s="16">
        <f t="shared" si="0"/>
        <v>174</v>
      </c>
      <c r="E6" s="33">
        <f t="shared" si="1"/>
        <v>0.15775158658204891</v>
      </c>
    </row>
    <row r="7" spans="1:5" x14ac:dyDescent="0.25">
      <c r="A7" s="19" t="s">
        <v>239</v>
      </c>
      <c r="B7" s="20">
        <v>1101</v>
      </c>
      <c r="C7" s="20">
        <v>1272</v>
      </c>
      <c r="D7" s="16">
        <f t="shared" si="0"/>
        <v>171</v>
      </c>
      <c r="E7" s="33">
        <f t="shared" si="1"/>
        <v>0.15531335149863756</v>
      </c>
    </row>
    <row r="8" spans="1:5" x14ac:dyDescent="0.25">
      <c r="A8" s="19" t="s">
        <v>244</v>
      </c>
      <c r="B8" s="20">
        <v>743</v>
      </c>
      <c r="C8" s="20">
        <v>892</v>
      </c>
      <c r="D8" s="16">
        <f t="shared" si="0"/>
        <v>149</v>
      </c>
      <c r="E8" s="33">
        <f t="shared" si="1"/>
        <v>0.20053835800807529</v>
      </c>
    </row>
    <row r="9" spans="1:5" x14ac:dyDescent="0.25">
      <c r="A9" s="19" t="s">
        <v>243</v>
      </c>
      <c r="B9" s="20">
        <v>646</v>
      </c>
      <c r="C9" s="20">
        <v>540</v>
      </c>
      <c r="D9" s="16">
        <f t="shared" si="0"/>
        <v>-106</v>
      </c>
      <c r="E9" s="11">
        <f t="shared" si="1"/>
        <v>-0.16408668730650156</v>
      </c>
    </row>
    <row r="10" spans="1:5" x14ac:dyDescent="0.25">
      <c r="A10" s="19" t="s">
        <v>242</v>
      </c>
      <c r="B10" s="20">
        <v>698</v>
      </c>
      <c r="C10" s="20">
        <v>534</v>
      </c>
      <c r="D10" s="16">
        <f t="shared" si="0"/>
        <v>-164</v>
      </c>
      <c r="E10" s="11">
        <f t="shared" si="1"/>
        <v>-0.23495702005730656</v>
      </c>
    </row>
    <row r="11" spans="1:5" x14ac:dyDescent="0.25">
      <c r="A11" s="19" t="s">
        <v>247</v>
      </c>
      <c r="B11" s="20">
        <v>354</v>
      </c>
      <c r="C11" s="20">
        <v>459</v>
      </c>
      <c r="D11" s="16">
        <f t="shared" si="0"/>
        <v>105</v>
      </c>
      <c r="E11" s="33">
        <f t="shared" si="1"/>
        <v>0.29661016949152552</v>
      </c>
    </row>
    <row r="12" spans="1:5" x14ac:dyDescent="0.25">
      <c r="A12" s="19" t="s">
        <v>241</v>
      </c>
      <c r="B12" s="20">
        <v>429</v>
      </c>
      <c r="C12" s="20">
        <v>445</v>
      </c>
      <c r="D12" s="16">
        <f t="shared" si="0"/>
        <v>16</v>
      </c>
      <c r="E12" s="33">
        <f t="shared" si="1"/>
        <v>3.7296037296037365E-2</v>
      </c>
    </row>
    <row r="13" spans="1:5" x14ac:dyDescent="0.25">
      <c r="A13" s="19" t="s">
        <v>245</v>
      </c>
      <c r="B13" s="20">
        <v>323</v>
      </c>
      <c r="C13" s="20">
        <v>403</v>
      </c>
      <c r="D13" s="16">
        <f t="shared" si="0"/>
        <v>80</v>
      </c>
      <c r="E13" s="33">
        <f t="shared" si="1"/>
        <v>0.24767801857585137</v>
      </c>
    </row>
    <row r="14" spans="1:5" x14ac:dyDescent="0.25">
      <c r="A14" s="19" t="s">
        <v>248</v>
      </c>
      <c r="B14" s="20">
        <v>327</v>
      </c>
      <c r="C14" s="20">
        <v>343</v>
      </c>
      <c r="D14" s="16">
        <f t="shared" si="0"/>
        <v>16</v>
      </c>
      <c r="E14" s="33">
        <f t="shared" si="1"/>
        <v>4.8929663608562768E-2</v>
      </c>
    </row>
    <row r="15" spans="1:5" x14ac:dyDescent="0.25">
      <c r="A15" s="19" t="s">
        <v>246</v>
      </c>
      <c r="B15" s="20">
        <v>254</v>
      </c>
      <c r="C15" s="20">
        <v>281</v>
      </c>
      <c r="D15" s="16">
        <f t="shared" si="0"/>
        <v>27</v>
      </c>
      <c r="E15" s="33">
        <f t="shared" si="1"/>
        <v>0.10629921259842523</v>
      </c>
    </row>
    <row r="16" spans="1:5" x14ac:dyDescent="0.25">
      <c r="A16" s="19" t="s">
        <v>249</v>
      </c>
      <c r="B16" s="20">
        <v>114</v>
      </c>
      <c r="C16" s="20">
        <v>140</v>
      </c>
      <c r="D16" s="16">
        <f t="shared" si="0"/>
        <v>26</v>
      </c>
      <c r="E16" s="33">
        <f t="shared" si="1"/>
        <v>0.22807017543859653</v>
      </c>
    </row>
    <row r="17" spans="1:5" x14ac:dyDescent="0.25">
      <c r="A17" s="19" t="s">
        <v>250</v>
      </c>
      <c r="B17" s="20">
        <v>97</v>
      </c>
      <c r="C17" s="20">
        <v>115</v>
      </c>
      <c r="D17" s="16">
        <f t="shared" si="0"/>
        <v>18</v>
      </c>
      <c r="E17" s="33">
        <f t="shared" si="1"/>
        <v>0.18556701030927836</v>
      </c>
    </row>
    <row r="18" spans="1:5" x14ac:dyDescent="0.25">
      <c r="A18" s="19" t="s">
        <v>251</v>
      </c>
      <c r="B18" s="20">
        <v>21</v>
      </c>
      <c r="C18" s="20">
        <v>33</v>
      </c>
      <c r="D18" s="16">
        <f t="shared" si="0"/>
        <v>12</v>
      </c>
      <c r="E18" s="33">
        <f t="shared" si="1"/>
        <v>0.5714285714285714</v>
      </c>
    </row>
    <row r="19" spans="1:5" x14ac:dyDescent="0.25">
      <c r="A19" s="19" t="s">
        <v>252</v>
      </c>
      <c r="B19" s="20">
        <v>25</v>
      </c>
      <c r="C19" s="20">
        <v>25</v>
      </c>
      <c r="D19" s="16">
        <f t="shared" si="0"/>
        <v>0</v>
      </c>
      <c r="E19" s="17">
        <f t="shared" si="1"/>
        <v>0</v>
      </c>
    </row>
    <row r="20" spans="1:5" x14ac:dyDescent="0.25">
      <c r="A20" s="19" t="s">
        <v>253</v>
      </c>
      <c r="B20" s="20">
        <v>7</v>
      </c>
      <c r="C20" s="20">
        <v>9</v>
      </c>
      <c r="D20" s="16">
        <f t="shared" si="0"/>
        <v>2</v>
      </c>
      <c r="E20" s="33">
        <f t="shared" si="1"/>
        <v>0.28571428571428581</v>
      </c>
    </row>
    <row r="21" spans="1:5" x14ac:dyDescent="0.25">
      <c r="A21" s="19" t="s">
        <v>254</v>
      </c>
      <c r="B21" s="20">
        <v>1</v>
      </c>
      <c r="C21" s="20">
        <v>4</v>
      </c>
      <c r="D21" s="16">
        <f t="shared" si="0"/>
        <v>3</v>
      </c>
      <c r="E21" s="33">
        <f t="shared" si="1"/>
        <v>3</v>
      </c>
    </row>
    <row r="22" spans="1:5" x14ac:dyDescent="0.25">
      <c r="A22" s="19" t="s">
        <v>255</v>
      </c>
      <c r="B22" s="20">
        <v>2</v>
      </c>
      <c r="C22" s="20">
        <v>2</v>
      </c>
      <c r="D22" s="16">
        <f t="shared" si="0"/>
        <v>0</v>
      </c>
      <c r="E22" s="17">
        <f t="shared" si="1"/>
        <v>0</v>
      </c>
    </row>
    <row r="23" spans="1:5" x14ac:dyDescent="0.25">
      <c r="A23" s="19" t="s">
        <v>256</v>
      </c>
      <c r="B23" s="20">
        <v>4</v>
      </c>
      <c r="C23" s="20">
        <v>2</v>
      </c>
      <c r="D23" s="16">
        <f t="shared" si="0"/>
        <v>-2</v>
      </c>
      <c r="E23" s="11">
        <f t="shared" si="1"/>
        <v>-0.5</v>
      </c>
    </row>
    <row r="24" spans="1:5" x14ac:dyDescent="0.25">
      <c r="A24" s="19" t="s">
        <v>257</v>
      </c>
      <c r="B24" s="20">
        <v>0</v>
      </c>
      <c r="C24" s="20">
        <v>0</v>
      </c>
      <c r="D24" s="23">
        <f t="shared" si="0"/>
        <v>0</v>
      </c>
      <c r="E24" s="35">
        <f t="shared" si="0"/>
        <v>0</v>
      </c>
    </row>
    <row r="25" spans="1:5" x14ac:dyDescent="0.25">
      <c r="A25" s="19" t="s">
        <v>258</v>
      </c>
      <c r="B25" s="20">
        <v>0</v>
      </c>
      <c r="C25" s="20">
        <v>0</v>
      </c>
      <c r="D25" s="23">
        <f t="shared" si="0"/>
        <v>0</v>
      </c>
      <c r="E25" s="35">
        <f t="shared" si="0"/>
        <v>0</v>
      </c>
    </row>
    <row r="26" spans="1:5" x14ac:dyDescent="0.25">
      <c r="A26" s="5" t="s">
        <v>3</v>
      </c>
      <c r="B26" s="12">
        <f t="shared" ref="B26:C26" si="2">SUM(B4:B25)</f>
        <v>9338</v>
      </c>
      <c r="C26" s="12">
        <f t="shared" si="2"/>
        <v>9705</v>
      </c>
      <c r="D26" s="18">
        <f>+C26-B26</f>
        <v>367</v>
      </c>
      <c r="E26" s="34">
        <f t="shared" si="1"/>
        <v>3.9301777682587247E-2</v>
      </c>
    </row>
  </sheetData>
  <mergeCells count="2">
    <mergeCell ref="D2:E2"/>
    <mergeCell ref="A1:E1"/>
  </mergeCells>
  <pageMargins left="0.7" right="0.7" top="0.75" bottom="0.75" header="0.3" footer="0.3"/>
  <ignoredErrors>
    <ignoredError sqref="B26:C2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AB4E4-2982-46B6-9841-F4574884C43A}">
  <dimension ref="A1:D104"/>
  <sheetViews>
    <sheetView workbookViewId="0">
      <selection activeCell="D2" sqref="D1:D1048576"/>
    </sheetView>
  </sheetViews>
  <sheetFormatPr defaultRowHeight="15" x14ac:dyDescent="0.25"/>
  <cols>
    <col min="1" max="1" width="24.7109375" bestFit="1" customWidth="1"/>
    <col min="2" max="2" width="86.28515625" style="2" customWidth="1"/>
    <col min="3" max="3" width="14.5703125" customWidth="1"/>
    <col min="4" max="4" width="16.85546875" bestFit="1" customWidth="1"/>
  </cols>
  <sheetData>
    <row r="1" spans="1:4" x14ac:dyDescent="0.25">
      <c r="A1" s="43" t="s">
        <v>63</v>
      </c>
      <c r="B1" s="43"/>
      <c r="C1" s="43"/>
      <c r="D1" s="43"/>
    </row>
    <row r="2" spans="1:4" x14ac:dyDescent="0.25">
      <c r="A2" s="5" t="s">
        <v>6</v>
      </c>
      <c r="B2" s="5" t="s">
        <v>7</v>
      </c>
      <c r="C2" s="19" t="s">
        <v>261</v>
      </c>
    </row>
    <row r="3" spans="1:4" x14ac:dyDescent="0.25">
      <c r="A3" s="19" t="s">
        <v>221</v>
      </c>
      <c r="B3" s="19" t="s">
        <v>222</v>
      </c>
      <c r="C3" s="20">
        <v>20</v>
      </c>
    </row>
    <row r="4" spans="1:4" x14ac:dyDescent="0.25">
      <c r="A4" s="19" t="s">
        <v>264</v>
      </c>
      <c r="B4" s="19" t="s">
        <v>265</v>
      </c>
      <c r="C4" s="20">
        <v>19</v>
      </c>
    </row>
    <row r="5" spans="1:4" x14ac:dyDescent="0.25">
      <c r="A5" s="19" t="s">
        <v>126</v>
      </c>
      <c r="B5" s="19" t="s">
        <v>127</v>
      </c>
      <c r="C5" s="20">
        <v>24</v>
      </c>
    </row>
    <row r="6" spans="1:4" x14ac:dyDescent="0.25">
      <c r="A6" s="19" t="s">
        <v>141</v>
      </c>
      <c r="B6" s="19" t="s">
        <v>142</v>
      </c>
      <c r="C6" s="20">
        <v>44</v>
      </c>
    </row>
    <row r="7" spans="1:4" x14ac:dyDescent="0.25">
      <c r="A7" s="19" t="s">
        <v>109</v>
      </c>
      <c r="B7" s="19" t="s">
        <v>25</v>
      </c>
      <c r="C7" s="20">
        <v>58</v>
      </c>
    </row>
    <row r="8" spans="1:4" x14ac:dyDescent="0.25">
      <c r="A8" s="19" t="s">
        <v>266</v>
      </c>
      <c r="B8" s="19" t="s">
        <v>267</v>
      </c>
      <c r="C8" s="20">
        <v>25</v>
      </c>
    </row>
    <row r="9" spans="1:4" x14ac:dyDescent="0.25">
      <c r="A9" s="19" t="s">
        <v>227</v>
      </c>
      <c r="B9" s="19" t="s">
        <v>228</v>
      </c>
      <c r="C9" s="20">
        <v>69</v>
      </c>
    </row>
    <row r="10" spans="1:4" x14ac:dyDescent="0.25">
      <c r="A10" s="19" t="s">
        <v>211</v>
      </c>
      <c r="B10" s="19" t="s">
        <v>212</v>
      </c>
      <c r="C10" s="20">
        <v>34</v>
      </c>
    </row>
    <row r="11" spans="1:4" x14ac:dyDescent="0.25">
      <c r="A11" s="19" t="s">
        <v>158</v>
      </c>
      <c r="B11" s="19" t="s">
        <v>159</v>
      </c>
      <c r="C11" s="20">
        <v>29</v>
      </c>
    </row>
    <row r="12" spans="1:4" x14ac:dyDescent="0.25">
      <c r="A12" s="19" t="s">
        <v>268</v>
      </c>
      <c r="B12" s="19" t="s">
        <v>269</v>
      </c>
      <c r="C12" s="20">
        <v>24</v>
      </c>
    </row>
    <row r="13" spans="1:4" x14ac:dyDescent="0.25">
      <c r="A13" s="19" t="s">
        <v>143</v>
      </c>
      <c r="B13" s="19" t="s">
        <v>13</v>
      </c>
      <c r="C13" s="20">
        <v>19</v>
      </c>
    </row>
    <row r="14" spans="1:4" x14ac:dyDescent="0.25">
      <c r="A14" s="19" t="s">
        <v>163</v>
      </c>
      <c r="B14" s="19" t="s">
        <v>164</v>
      </c>
      <c r="C14" s="20">
        <v>22</v>
      </c>
    </row>
    <row r="15" spans="1:4" x14ac:dyDescent="0.25">
      <c r="A15" s="19" t="s">
        <v>198</v>
      </c>
      <c r="B15" s="19" t="s">
        <v>23</v>
      </c>
      <c r="C15" s="20">
        <v>56</v>
      </c>
    </row>
    <row r="16" spans="1:4" x14ac:dyDescent="0.25">
      <c r="A16" s="19" t="s">
        <v>156</v>
      </c>
      <c r="B16" s="19" t="s">
        <v>157</v>
      </c>
      <c r="C16" s="20">
        <v>161</v>
      </c>
    </row>
    <row r="17" spans="1:3" x14ac:dyDescent="0.25">
      <c r="A17" s="19" t="s">
        <v>112</v>
      </c>
      <c r="B17" s="19" t="s">
        <v>113</v>
      </c>
      <c r="C17" s="20">
        <v>45</v>
      </c>
    </row>
    <row r="18" spans="1:3" x14ac:dyDescent="0.25">
      <c r="A18" s="19" t="s">
        <v>188</v>
      </c>
      <c r="B18" s="19" t="s">
        <v>189</v>
      </c>
      <c r="C18" s="20">
        <v>30</v>
      </c>
    </row>
    <row r="19" spans="1:3" x14ac:dyDescent="0.25">
      <c r="A19" s="19" t="s">
        <v>29</v>
      </c>
      <c r="B19" s="19" t="s">
        <v>30</v>
      </c>
      <c r="C19" s="20">
        <v>34</v>
      </c>
    </row>
    <row r="20" spans="1:3" x14ac:dyDescent="0.25">
      <c r="A20" s="19" t="s">
        <v>217</v>
      </c>
      <c r="B20" s="19" t="s">
        <v>218</v>
      </c>
      <c r="C20" s="20">
        <v>105</v>
      </c>
    </row>
    <row r="21" spans="1:3" x14ac:dyDescent="0.25">
      <c r="A21" s="19" t="s">
        <v>144</v>
      </c>
      <c r="B21" s="19" t="s">
        <v>145</v>
      </c>
      <c r="C21" s="20">
        <v>83</v>
      </c>
    </row>
    <row r="22" spans="1:3" x14ac:dyDescent="0.25">
      <c r="A22" s="19" t="s">
        <v>88</v>
      </c>
      <c r="B22" s="19" t="s">
        <v>89</v>
      </c>
      <c r="C22" s="20">
        <v>36</v>
      </c>
    </row>
    <row r="23" spans="1:3" x14ac:dyDescent="0.25">
      <c r="A23" s="19" t="s">
        <v>270</v>
      </c>
      <c r="B23" s="19" t="s">
        <v>271</v>
      </c>
      <c r="C23" s="20">
        <v>22</v>
      </c>
    </row>
    <row r="24" spans="1:3" x14ac:dyDescent="0.25">
      <c r="A24" s="19" t="s">
        <v>99</v>
      </c>
      <c r="B24" s="19" t="s">
        <v>11</v>
      </c>
      <c r="C24" s="20">
        <v>185</v>
      </c>
    </row>
    <row r="25" spans="1:3" x14ac:dyDescent="0.25">
      <c r="A25" s="19" t="s">
        <v>118</v>
      </c>
      <c r="B25" s="19" t="s">
        <v>119</v>
      </c>
      <c r="C25" s="20">
        <v>37</v>
      </c>
    </row>
    <row r="26" spans="1:3" x14ac:dyDescent="0.25">
      <c r="A26" s="19" t="s">
        <v>24</v>
      </c>
      <c r="B26" s="19" t="s">
        <v>108</v>
      </c>
      <c r="C26" s="20">
        <v>49</v>
      </c>
    </row>
    <row r="27" spans="1:3" x14ac:dyDescent="0.25">
      <c r="A27" s="19" t="s">
        <v>170</v>
      </c>
      <c r="B27" s="19" t="s">
        <v>171</v>
      </c>
      <c r="C27" s="20">
        <v>61</v>
      </c>
    </row>
    <row r="28" spans="1:3" x14ac:dyDescent="0.25">
      <c r="A28" s="19" t="s">
        <v>73</v>
      </c>
      <c r="B28" s="19" t="s">
        <v>74</v>
      </c>
      <c r="C28" s="20">
        <v>161</v>
      </c>
    </row>
    <row r="29" spans="1:3" x14ac:dyDescent="0.25">
      <c r="A29" s="19" t="s">
        <v>132</v>
      </c>
      <c r="B29" s="19" t="s">
        <v>133</v>
      </c>
      <c r="C29" s="20">
        <v>92</v>
      </c>
    </row>
    <row r="30" spans="1:3" x14ac:dyDescent="0.25">
      <c r="A30" s="19" t="s">
        <v>95</v>
      </c>
      <c r="B30" s="19" t="s">
        <v>96</v>
      </c>
      <c r="C30" s="20">
        <v>28</v>
      </c>
    </row>
    <row r="31" spans="1:3" x14ac:dyDescent="0.25">
      <c r="A31" s="19" t="s">
        <v>116</v>
      </c>
      <c r="B31" s="19" t="s">
        <v>117</v>
      </c>
      <c r="C31" s="20">
        <v>29</v>
      </c>
    </row>
    <row r="32" spans="1:3" x14ac:dyDescent="0.25">
      <c r="A32" s="19" t="s">
        <v>128</v>
      </c>
      <c r="B32" s="19" t="s">
        <v>15</v>
      </c>
      <c r="C32" s="20">
        <v>76</v>
      </c>
    </row>
    <row r="33" spans="1:3" x14ac:dyDescent="0.25">
      <c r="A33" s="19" t="s">
        <v>75</v>
      </c>
      <c r="B33" s="19" t="s">
        <v>76</v>
      </c>
      <c r="C33" s="20">
        <v>83</v>
      </c>
    </row>
    <row r="34" spans="1:3" x14ac:dyDescent="0.25">
      <c r="A34" s="19" t="s">
        <v>104</v>
      </c>
      <c r="B34" s="19" t="s">
        <v>105</v>
      </c>
      <c r="C34" s="20">
        <v>132</v>
      </c>
    </row>
    <row r="35" spans="1:3" x14ac:dyDescent="0.25">
      <c r="A35" s="19" t="s">
        <v>90</v>
      </c>
      <c r="B35" s="19" t="s">
        <v>91</v>
      </c>
      <c r="C35" s="20">
        <v>55</v>
      </c>
    </row>
    <row r="36" spans="1:3" x14ac:dyDescent="0.25">
      <c r="A36" s="19" t="s">
        <v>110</v>
      </c>
      <c r="B36" s="19" t="s">
        <v>111</v>
      </c>
      <c r="C36" s="20">
        <v>536</v>
      </c>
    </row>
    <row r="37" spans="1:3" x14ac:dyDescent="0.25">
      <c r="A37" s="19" t="s">
        <v>77</v>
      </c>
      <c r="B37" s="19" t="s">
        <v>78</v>
      </c>
      <c r="C37" s="20">
        <v>122</v>
      </c>
    </row>
    <row r="38" spans="1:3" x14ac:dyDescent="0.25">
      <c r="A38" s="19" t="s">
        <v>199</v>
      </c>
      <c r="B38" s="19" t="s">
        <v>200</v>
      </c>
      <c r="C38" s="20">
        <v>177</v>
      </c>
    </row>
    <row r="39" spans="1:3" x14ac:dyDescent="0.25">
      <c r="A39" s="19" t="s">
        <v>85</v>
      </c>
      <c r="B39" s="19" t="s">
        <v>86</v>
      </c>
      <c r="C39" s="20">
        <v>21</v>
      </c>
    </row>
    <row r="40" spans="1:3" x14ac:dyDescent="0.25">
      <c r="A40" s="19" t="s">
        <v>223</v>
      </c>
      <c r="B40" s="19" t="s">
        <v>224</v>
      </c>
      <c r="C40" s="20">
        <v>69</v>
      </c>
    </row>
    <row r="41" spans="1:3" x14ac:dyDescent="0.25">
      <c r="A41" s="19" t="s">
        <v>165</v>
      </c>
      <c r="B41" s="19" t="s">
        <v>166</v>
      </c>
      <c r="C41" s="20">
        <v>214</v>
      </c>
    </row>
    <row r="42" spans="1:3" x14ac:dyDescent="0.25">
      <c r="A42" s="19" t="s">
        <v>147</v>
      </c>
      <c r="B42" s="19" t="s">
        <v>148</v>
      </c>
      <c r="C42" s="20">
        <v>230</v>
      </c>
    </row>
    <row r="43" spans="1:3" x14ac:dyDescent="0.25">
      <c r="A43" s="19" t="s">
        <v>102</v>
      </c>
      <c r="B43" s="19" t="s">
        <v>103</v>
      </c>
      <c r="C43" s="20">
        <v>113</v>
      </c>
    </row>
    <row r="44" spans="1:3" x14ac:dyDescent="0.25">
      <c r="A44" s="19" t="s">
        <v>135</v>
      </c>
      <c r="B44" s="19" t="s">
        <v>136</v>
      </c>
      <c r="C44" s="20">
        <v>180</v>
      </c>
    </row>
    <row r="45" spans="1:3" x14ac:dyDescent="0.25">
      <c r="A45" s="19" t="s">
        <v>71</v>
      </c>
      <c r="B45" s="19" t="s">
        <v>72</v>
      </c>
      <c r="C45" s="20">
        <v>135</v>
      </c>
    </row>
    <row r="46" spans="1:3" x14ac:dyDescent="0.25">
      <c r="A46" s="19" t="s">
        <v>120</v>
      </c>
      <c r="B46" s="19" t="s">
        <v>121</v>
      </c>
      <c r="C46" s="20">
        <v>26</v>
      </c>
    </row>
    <row r="47" spans="1:3" x14ac:dyDescent="0.25">
      <c r="A47" s="19" t="s">
        <v>272</v>
      </c>
      <c r="B47" s="19" t="s">
        <v>273</v>
      </c>
      <c r="C47" s="20">
        <v>21</v>
      </c>
    </row>
    <row r="48" spans="1:3" x14ac:dyDescent="0.25">
      <c r="A48" s="19" t="s">
        <v>274</v>
      </c>
      <c r="B48" s="19" t="s">
        <v>275</v>
      </c>
      <c r="C48" s="20">
        <v>30</v>
      </c>
    </row>
    <row r="49" spans="1:3" x14ac:dyDescent="0.25">
      <c r="A49" s="19" t="s">
        <v>151</v>
      </c>
      <c r="B49" s="19" t="s">
        <v>152</v>
      </c>
      <c r="C49" s="20">
        <v>53</v>
      </c>
    </row>
    <row r="50" spans="1:3" x14ac:dyDescent="0.25">
      <c r="A50" s="19" t="s">
        <v>276</v>
      </c>
      <c r="B50" s="19" t="s">
        <v>277</v>
      </c>
      <c r="C50" s="20">
        <v>23</v>
      </c>
    </row>
    <row r="51" spans="1:3" x14ac:dyDescent="0.25">
      <c r="A51" s="19" t="s">
        <v>14</v>
      </c>
      <c r="B51" s="19" t="s">
        <v>169</v>
      </c>
      <c r="C51" s="20">
        <v>117</v>
      </c>
    </row>
    <row r="52" spans="1:3" x14ac:dyDescent="0.25">
      <c r="A52" s="19" t="s">
        <v>79</v>
      </c>
      <c r="B52" s="19" t="s">
        <v>80</v>
      </c>
      <c r="C52" s="20">
        <v>110</v>
      </c>
    </row>
    <row r="53" spans="1:3" x14ac:dyDescent="0.25">
      <c r="A53" s="19" t="s">
        <v>122</v>
      </c>
      <c r="B53" s="19" t="s">
        <v>123</v>
      </c>
      <c r="C53" s="20">
        <v>228</v>
      </c>
    </row>
    <row r="54" spans="1:3" x14ac:dyDescent="0.25">
      <c r="A54" s="19" t="s">
        <v>37</v>
      </c>
      <c r="B54" s="19" t="s">
        <v>190</v>
      </c>
      <c r="C54" s="20">
        <v>255</v>
      </c>
    </row>
    <row r="55" spans="1:3" x14ac:dyDescent="0.25">
      <c r="A55" s="19" t="s">
        <v>65</v>
      </c>
      <c r="B55" s="19" t="s">
        <v>66</v>
      </c>
      <c r="C55" s="20">
        <v>39</v>
      </c>
    </row>
    <row r="56" spans="1:3" x14ac:dyDescent="0.25">
      <c r="A56" s="19" t="s">
        <v>10</v>
      </c>
      <c r="B56" s="19" t="s">
        <v>92</v>
      </c>
      <c r="C56" s="20">
        <v>70</v>
      </c>
    </row>
    <row r="57" spans="1:3" x14ac:dyDescent="0.25">
      <c r="A57" s="19" t="s">
        <v>28</v>
      </c>
      <c r="B57" s="19" t="s">
        <v>176</v>
      </c>
      <c r="C57" s="20">
        <v>43</v>
      </c>
    </row>
    <row r="58" spans="1:3" x14ac:dyDescent="0.25">
      <c r="A58" s="19" t="s">
        <v>146</v>
      </c>
      <c r="B58" s="19" t="s">
        <v>16</v>
      </c>
      <c r="C58" s="20">
        <v>123</v>
      </c>
    </row>
    <row r="59" spans="1:3" x14ac:dyDescent="0.25">
      <c r="A59" s="19" t="s">
        <v>182</v>
      </c>
      <c r="B59" s="19" t="s">
        <v>183</v>
      </c>
      <c r="C59" s="20">
        <v>23</v>
      </c>
    </row>
    <row r="60" spans="1:3" x14ac:dyDescent="0.25">
      <c r="A60" s="19" t="s">
        <v>41</v>
      </c>
      <c r="B60" s="19" t="s">
        <v>42</v>
      </c>
      <c r="C60" s="20">
        <v>63</v>
      </c>
    </row>
    <row r="61" spans="1:3" x14ac:dyDescent="0.25">
      <c r="A61" s="19" t="s">
        <v>21</v>
      </c>
      <c r="B61" s="19" t="s">
        <v>22</v>
      </c>
      <c r="C61" s="20">
        <v>26</v>
      </c>
    </row>
    <row r="62" spans="1:3" x14ac:dyDescent="0.25">
      <c r="A62" s="19" t="s">
        <v>196</v>
      </c>
      <c r="B62" s="19" t="s">
        <v>197</v>
      </c>
      <c r="C62" s="20">
        <v>96</v>
      </c>
    </row>
    <row r="63" spans="1:3" x14ac:dyDescent="0.25">
      <c r="A63" s="19" t="s">
        <v>219</v>
      </c>
      <c r="B63" s="19" t="s">
        <v>220</v>
      </c>
      <c r="C63" s="20">
        <v>168</v>
      </c>
    </row>
    <row r="64" spans="1:3" x14ac:dyDescent="0.25">
      <c r="A64" s="19" t="s">
        <v>114</v>
      </c>
      <c r="B64" s="19" t="s">
        <v>115</v>
      </c>
      <c r="C64" s="20">
        <v>139</v>
      </c>
    </row>
    <row r="65" spans="1:3" x14ac:dyDescent="0.25">
      <c r="A65" s="19" t="s">
        <v>81</v>
      </c>
      <c r="B65" s="19" t="s">
        <v>39</v>
      </c>
      <c r="C65" s="20">
        <v>35</v>
      </c>
    </row>
    <row r="66" spans="1:3" x14ac:dyDescent="0.25">
      <c r="A66" s="19" t="s">
        <v>67</v>
      </c>
      <c r="B66" s="19" t="s">
        <v>68</v>
      </c>
      <c r="C66" s="20">
        <v>300</v>
      </c>
    </row>
    <row r="67" spans="1:3" x14ac:dyDescent="0.25">
      <c r="A67" s="19" t="s">
        <v>154</v>
      </c>
      <c r="B67" s="19" t="s">
        <v>155</v>
      </c>
      <c r="C67" s="20">
        <v>37</v>
      </c>
    </row>
    <row r="68" spans="1:3" x14ac:dyDescent="0.25">
      <c r="A68" s="19" t="s">
        <v>184</v>
      </c>
      <c r="B68" s="19" t="s">
        <v>185</v>
      </c>
      <c r="C68" s="20">
        <v>81</v>
      </c>
    </row>
    <row r="69" spans="1:3" x14ac:dyDescent="0.25">
      <c r="A69" s="19" t="s">
        <v>278</v>
      </c>
      <c r="B69" s="19" t="s">
        <v>279</v>
      </c>
      <c r="C69" s="20">
        <v>21</v>
      </c>
    </row>
    <row r="70" spans="1:3" x14ac:dyDescent="0.25">
      <c r="A70" s="19" t="s">
        <v>106</v>
      </c>
      <c r="B70" s="19" t="s">
        <v>107</v>
      </c>
      <c r="C70" s="20">
        <v>387</v>
      </c>
    </row>
    <row r="71" spans="1:3" x14ac:dyDescent="0.25">
      <c r="A71" s="19" t="s">
        <v>69</v>
      </c>
      <c r="B71" s="19" t="s">
        <v>70</v>
      </c>
      <c r="C71" s="20">
        <v>125</v>
      </c>
    </row>
    <row r="72" spans="1:3" x14ac:dyDescent="0.25">
      <c r="A72" s="19" t="s">
        <v>160</v>
      </c>
      <c r="B72" s="19" t="s">
        <v>17</v>
      </c>
      <c r="C72" s="20">
        <v>79</v>
      </c>
    </row>
    <row r="73" spans="1:3" x14ac:dyDescent="0.25">
      <c r="A73" s="19" t="s">
        <v>134</v>
      </c>
      <c r="B73" s="19" t="s">
        <v>26</v>
      </c>
      <c r="C73" s="20">
        <v>59</v>
      </c>
    </row>
    <row r="74" spans="1:3" x14ac:dyDescent="0.25">
      <c r="A74" s="19" t="s">
        <v>209</v>
      </c>
      <c r="B74" s="19" t="s">
        <v>210</v>
      </c>
      <c r="C74" s="20">
        <v>104</v>
      </c>
    </row>
    <row r="75" spans="1:3" x14ac:dyDescent="0.25">
      <c r="A75" s="19" t="s">
        <v>12</v>
      </c>
      <c r="B75" s="19" t="s">
        <v>100</v>
      </c>
      <c r="C75" s="20">
        <v>69</v>
      </c>
    </row>
    <row r="76" spans="1:3" x14ac:dyDescent="0.25">
      <c r="A76" s="19" t="s">
        <v>202</v>
      </c>
      <c r="B76" s="19" t="s">
        <v>203</v>
      </c>
      <c r="C76" s="20">
        <v>59</v>
      </c>
    </row>
    <row r="77" spans="1:3" x14ac:dyDescent="0.25">
      <c r="A77" s="19" t="s">
        <v>280</v>
      </c>
      <c r="B77" s="19" t="s">
        <v>281</v>
      </c>
      <c r="C77" s="20">
        <v>25</v>
      </c>
    </row>
    <row r="78" spans="1:3" x14ac:dyDescent="0.25">
      <c r="A78" s="19" t="s">
        <v>124</v>
      </c>
      <c r="B78" s="19" t="s">
        <v>125</v>
      </c>
      <c r="C78" s="20">
        <v>21</v>
      </c>
    </row>
    <row r="79" spans="1:3" x14ac:dyDescent="0.25">
      <c r="A79" s="19" t="s">
        <v>82</v>
      </c>
      <c r="B79" s="19" t="s">
        <v>83</v>
      </c>
      <c r="C79" s="20">
        <v>19</v>
      </c>
    </row>
    <row r="80" spans="1:3" x14ac:dyDescent="0.25">
      <c r="A80" s="19" t="s">
        <v>167</v>
      </c>
      <c r="B80" s="19" t="s">
        <v>168</v>
      </c>
      <c r="C80" s="20">
        <v>123</v>
      </c>
    </row>
    <row r="81" spans="1:3" x14ac:dyDescent="0.25">
      <c r="A81" s="19" t="s">
        <v>186</v>
      </c>
      <c r="B81" s="19" t="s">
        <v>187</v>
      </c>
      <c r="C81" s="20">
        <v>82</v>
      </c>
    </row>
    <row r="82" spans="1:3" x14ac:dyDescent="0.25">
      <c r="A82" s="19" t="s">
        <v>225</v>
      </c>
      <c r="B82" s="19" t="s">
        <v>226</v>
      </c>
      <c r="C82" s="20">
        <v>213</v>
      </c>
    </row>
    <row r="83" spans="1:3" x14ac:dyDescent="0.25">
      <c r="A83" s="19" t="s">
        <v>8</v>
      </c>
      <c r="B83" s="19" t="s">
        <v>129</v>
      </c>
      <c r="C83" s="20">
        <v>93</v>
      </c>
    </row>
    <row r="84" spans="1:3" x14ac:dyDescent="0.25">
      <c r="A84" s="19" t="s">
        <v>204</v>
      </c>
      <c r="B84" s="19" t="s">
        <v>205</v>
      </c>
      <c r="C84" s="20">
        <v>99</v>
      </c>
    </row>
    <row r="85" spans="1:3" x14ac:dyDescent="0.25">
      <c r="A85" s="19" t="s">
        <v>213</v>
      </c>
      <c r="B85" s="19" t="s">
        <v>214</v>
      </c>
      <c r="C85" s="20">
        <v>40</v>
      </c>
    </row>
    <row r="86" spans="1:3" x14ac:dyDescent="0.25">
      <c r="A86" s="19" t="s">
        <v>206</v>
      </c>
      <c r="B86" s="19" t="s">
        <v>207</v>
      </c>
      <c r="C86" s="20">
        <v>38</v>
      </c>
    </row>
    <row r="87" spans="1:3" x14ac:dyDescent="0.25">
      <c r="A87" s="19" t="s">
        <v>35</v>
      </c>
      <c r="B87" s="19" t="s">
        <v>36</v>
      </c>
      <c r="C87" s="20">
        <v>34</v>
      </c>
    </row>
    <row r="88" spans="1:3" x14ac:dyDescent="0.25">
      <c r="A88" s="19" t="s">
        <v>137</v>
      </c>
      <c r="B88" s="19" t="s">
        <v>138</v>
      </c>
      <c r="C88" s="20">
        <v>148</v>
      </c>
    </row>
    <row r="89" spans="1:3" x14ac:dyDescent="0.25">
      <c r="A89" s="19" t="s">
        <v>130</v>
      </c>
      <c r="B89" s="19" t="s">
        <v>131</v>
      </c>
      <c r="C89" s="20">
        <v>32</v>
      </c>
    </row>
    <row r="90" spans="1:3" x14ac:dyDescent="0.25">
      <c r="A90" s="19" t="s">
        <v>97</v>
      </c>
      <c r="B90" s="19" t="s">
        <v>98</v>
      </c>
      <c r="C90" s="20">
        <v>44</v>
      </c>
    </row>
    <row r="91" spans="1:3" x14ac:dyDescent="0.25">
      <c r="A91" s="19" t="s">
        <v>31</v>
      </c>
      <c r="B91" s="19" t="s">
        <v>177</v>
      </c>
      <c r="C91" s="20">
        <v>46</v>
      </c>
    </row>
    <row r="92" spans="1:3" x14ac:dyDescent="0.25">
      <c r="A92" s="19" t="s">
        <v>172</v>
      </c>
      <c r="B92" s="19" t="s">
        <v>173</v>
      </c>
      <c r="C92" s="20">
        <v>79</v>
      </c>
    </row>
    <row r="93" spans="1:3" x14ac:dyDescent="0.25">
      <c r="A93" s="19" t="s">
        <v>178</v>
      </c>
      <c r="B93" s="19" t="s">
        <v>179</v>
      </c>
      <c r="C93" s="20">
        <v>47</v>
      </c>
    </row>
    <row r="94" spans="1:3" x14ac:dyDescent="0.25">
      <c r="A94" s="19" t="s">
        <v>33</v>
      </c>
      <c r="B94" s="19" t="s">
        <v>229</v>
      </c>
      <c r="C94" s="20">
        <v>24</v>
      </c>
    </row>
    <row r="95" spans="1:3" x14ac:dyDescent="0.25">
      <c r="A95" s="19" t="s">
        <v>191</v>
      </c>
      <c r="B95" s="19" t="s">
        <v>192</v>
      </c>
      <c r="C95" s="20">
        <v>29</v>
      </c>
    </row>
    <row r="96" spans="1:3" x14ac:dyDescent="0.25">
      <c r="A96" s="19" t="s">
        <v>84</v>
      </c>
      <c r="B96" s="19" t="s">
        <v>9</v>
      </c>
      <c r="C96" s="20">
        <v>98</v>
      </c>
    </row>
    <row r="97" spans="1:3" x14ac:dyDescent="0.25">
      <c r="A97" s="19" t="s">
        <v>215</v>
      </c>
      <c r="B97" s="19" t="s">
        <v>216</v>
      </c>
      <c r="C97" s="20">
        <v>19</v>
      </c>
    </row>
    <row r="98" spans="1:3" x14ac:dyDescent="0.25">
      <c r="A98" s="19" t="s">
        <v>180</v>
      </c>
      <c r="B98" s="19" t="s">
        <v>181</v>
      </c>
      <c r="C98" s="20">
        <v>33</v>
      </c>
    </row>
    <row r="99" spans="1:3" x14ac:dyDescent="0.25">
      <c r="A99" s="19" t="s">
        <v>101</v>
      </c>
      <c r="B99" s="19" t="s">
        <v>40</v>
      </c>
      <c r="C99" s="20">
        <v>24</v>
      </c>
    </row>
    <row r="100" spans="1:3" x14ac:dyDescent="0.25">
      <c r="A100" s="19" t="s">
        <v>27</v>
      </c>
      <c r="B100" s="19" t="s">
        <v>150</v>
      </c>
      <c r="C100" s="20">
        <v>21</v>
      </c>
    </row>
    <row r="101" spans="1:3" x14ac:dyDescent="0.25">
      <c r="A101" s="19" t="s">
        <v>194</v>
      </c>
      <c r="B101" s="19" t="s">
        <v>195</v>
      </c>
      <c r="C101" s="20">
        <v>30</v>
      </c>
    </row>
    <row r="102" spans="1:3" x14ac:dyDescent="0.25">
      <c r="A102" s="19" t="s">
        <v>38</v>
      </c>
      <c r="B102" s="19" t="s">
        <v>201</v>
      </c>
      <c r="C102" s="20">
        <v>25</v>
      </c>
    </row>
    <row r="103" spans="1:3" x14ac:dyDescent="0.25">
      <c r="B103"/>
      <c r="C103" s="1"/>
    </row>
    <row r="104" spans="1:3" x14ac:dyDescent="0.25">
      <c r="A104" s="7" t="s">
        <v>4</v>
      </c>
    </row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  <ignoredErrors>
    <ignoredError sqref="A3:A10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1f657b-2dc0-4cde-bfe3-0b196afe1c9d">
      <Terms xmlns="http://schemas.microsoft.com/office/infopath/2007/PartnerControls"/>
    </lcf76f155ced4ddcb4097134ff3c332f>
    <TaxCatchAll xmlns="760aa626-cc06-4792-aea6-f101e88a208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C300D557F56941A838B6217E85F2BA" ma:contentTypeVersion="14" ma:contentTypeDescription="Een nieuw document maken." ma:contentTypeScope="" ma:versionID="5b2e1874be41ceac3a49874738e4c872">
  <xsd:schema xmlns:xsd="http://www.w3.org/2001/XMLSchema" xmlns:xs="http://www.w3.org/2001/XMLSchema" xmlns:p="http://schemas.microsoft.com/office/2006/metadata/properties" xmlns:ns2="f31f657b-2dc0-4cde-bfe3-0b196afe1c9d" xmlns:ns3="760aa626-cc06-4792-aea6-f101e88a2082" targetNamespace="http://schemas.microsoft.com/office/2006/metadata/properties" ma:root="true" ma:fieldsID="2b759e890955a3cc47634db7a17207f9" ns2:_="" ns3:_="">
    <xsd:import namespace="f31f657b-2dc0-4cde-bfe3-0b196afe1c9d"/>
    <xsd:import namespace="760aa626-cc06-4792-aea6-f101e88a20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1f657b-2dc0-4cde-bfe3-0b196afe1c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Afbeeldingtags" ma:readOnly="false" ma:fieldId="{5cf76f15-5ced-4ddc-b409-7134ff3c332f}" ma:taxonomyMulti="true" ma:sspId="b025d27c-8842-4438-a0fe-775cceccab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0aa626-cc06-4792-aea6-f101e88a20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398f02e-bcdc-4aaa-ac77-7aadf85c57c5}" ma:internalName="TaxCatchAll" ma:showField="CatchAllData" ma:web="760aa626-cc06-4792-aea6-f101e88a20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4DC0BB-4B59-48E5-8258-90B78D87A33B}">
  <ds:schemaRefs>
    <ds:schemaRef ds:uri="http://schemas.microsoft.com/office/2006/metadata/properties"/>
    <ds:schemaRef ds:uri="http://schemas.microsoft.com/office/infopath/2007/PartnerControls"/>
    <ds:schemaRef ds:uri="d2d43df0-704d-4d5e-8378-ac23d72edc4e"/>
    <ds:schemaRef ds:uri="f4c13168-45a9-4302-8cda-850cb442cf9d"/>
    <ds:schemaRef ds:uri="f31f657b-2dc0-4cde-bfe3-0b196afe1c9d"/>
    <ds:schemaRef ds:uri="760aa626-cc06-4792-aea6-f101e88a2082"/>
  </ds:schemaRefs>
</ds:datastoreItem>
</file>

<file path=customXml/itemProps2.xml><?xml version="1.0" encoding="utf-8"?>
<ds:datastoreItem xmlns:ds="http://schemas.openxmlformats.org/officeDocument/2006/customXml" ds:itemID="{482249D3-53E3-4F41-A01C-1E202EBE31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DE2D10A-5F14-4FCC-AA40-65146643D5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1f657b-2dc0-4cde-bfe3-0b196afe1c9d"/>
    <ds:schemaRef ds:uri="760aa626-cc06-4792-aea6-f101e88a20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Stand sector</vt:lpstr>
      <vt:lpstr>Stand branche top 100</vt:lpstr>
      <vt:lpstr>Stand ontwikkeling 2023 - 2025</vt:lpstr>
      <vt:lpstr>Starters sector</vt:lpstr>
      <vt:lpstr>Starters branche top 100 </vt:lpstr>
      <vt:lpstr>Stoppers sector</vt:lpstr>
      <vt:lpstr>Stoppers branche top 100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van der Beek</dc:creator>
  <cp:keywords/>
  <dc:description/>
  <cp:lastModifiedBy>Ruud Mannaart</cp:lastModifiedBy>
  <cp:revision/>
  <dcterms:created xsi:type="dcterms:W3CDTF">2025-02-03T12:14:55Z</dcterms:created>
  <dcterms:modified xsi:type="dcterms:W3CDTF">2025-12-10T08:48:46Z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0x010100DFC300D557F56941A838B6217E85F2BA</vt:lpwstr>
  </property>
  <property fmtid="{D5CDD505-2E9C-101B-9397-08002B2CF9AE}" pid="3" name="MediaServiceImageTags">
    <vt:lpwstr/>
  </property>
</Properties>
</file>